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UMAR REPORTES 03-06-2020 OK\ATENDIDOS ATENCIONES\"/>
    </mc:Choice>
  </mc:AlternateContent>
  <bookViews>
    <workbookView xWindow="-120" yWindow="-120" windowWidth="24240" windowHeight="13140" tabRatio="904"/>
  </bookViews>
  <sheets>
    <sheet name="ENE" sheetId="1" r:id="rId1"/>
    <sheet name="FEB" sheetId="2" r:id="rId2"/>
    <sheet name="MAR" sheetId="3" r:id="rId3"/>
    <sheet name="I TRI" sheetId="4" r:id="rId4"/>
    <sheet name="ABRIL" sheetId="5" r:id="rId5"/>
    <sheet name="MAY" sheetId="6" r:id="rId6"/>
    <sheet name="JUN" sheetId="7" r:id="rId7"/>
    <sheet name="II TRI" sheetId="19" r:id="rId8"/>
    <sheet name="I SEM" sheetId="11" r:id="rId9"/>
    <sheet name="JUL" sheetId="8" r:id="rId10"/>
    <sheet name="AGOST" sheetId="9" r:id="rId11"/>
    <sheet name="SET" sheetId="10" r:id="rId12"/>
    <sheet name="III TRI" sheetId="12" r:id="rId13"/>
    <sheet name="OCT" sheetId="13" r:id="rId14"/>
    <sheet name="NOV" sheetId="14" r:id="rId15"/>
    <sheet name="DIC" sheetId="15" r:id="rId16"/>
    <sheet name="IV TRI" sheetId="17" r:id="rId17"/>
    <sheet name="II SEMES" sheetId="18" r:id="rId18"/>
    <sheet name="ANUAL" sheetId="16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6" l="1"/>
  <c r="B16" i="11"/>
  <c r="B15" i="19"/>
  <c r="C19" i="4"/>
  <c r="B16" i="4"/>
  <c r="B17" i="4"/>
  <c r="B18" i="4"/>
  <c r="B19" i="4"/>
  <c r="B20" i="4"/>
  <c r="B21" i="4"/>
  <c r="B22" i="4"/>
  <c r="B15" i="4"/>
  <c r="B16" i="19"/>
  <c r="F15" i="17" l="1"/>
  <c r="E16" i="17"/>
  <c r="D17" i="17"/>
  <c r="F19" i="17"/>
  <c r="F19" i="18" s="1"/>
  <c r="E20" i="17"/>
  <c r="D21" i="17"/>
  <c r="B19" i="17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C18" i="12"/>
  <c r="D18" i="12"/>
  <c r="E18" i="12"/>
  <c r="F18" i="12"/>
  <c r="G18" i="12"/>
  <c r="H18" i="12"/>
  <c r="C19" i="12"/>
  <c r="D19" i="12"/>
  <c r="E19" i="12"/>
  <c r="F19" i="12"/>
  <c r="G19" i="12"/>
  <c r="H19" i="12"/>
  <c r="C20" i="12"/>
  <c r="D20" i="12"/>
  <c r="E20" i="12"/>
  <c r="F20" i="12"/>
  <c r="G20" i="12"/>
  <c r="H20" i="12"/>
  <c r="C21" i="12"/>
  <c r="D21" i="12"/>
  <c r="E21" i="12"/>
  <c r="F21" i="12"/>
  <c r="G21" i="12"/>
  <c r="H21" i="12"/>
  <c r="C22" i="12"/>
  <c r="D22" i="12"/>
  <c r="E22" i="12"/>
  <c r="F22" i="12"/>
  <c r="G22" i="12"/>
  <c r="H22" i="12"/>
  <c r="B16" i="12"/>
  <c r="B14" i="12" s="1"/>
  <c r="B17" i="12"/>
  <c r="B18" i="12"/>
  <c r="B19" i="12"/>
  <c r="B20" i="12"/>
  <c r="B21" i="12"/>
  <c r="B22" i="12"/>
  <c r="C15" i="19"/>
  <c r="D15" i="19"/>
  <c r="E15" i="19"/>
  <c r="F15" i="19"/>
  <c r="G15" i="19"/>
  <c r="C16" i="19"/>
  <c r="D16" i="19"/>
  <c r="E16" i="19"/>
  <c r="F16" i="19"/>
  <c r="G16" i="19"/>
  <c r="C17" i="19"/>
  <c r="D17" i="19"/>
  <c r="E17" i="19"/>
  <c r="F17" i="19"/>
  <c r="G17" i="19"/>
  <c r="C18" i="19"/>
  <c r="D18" i="19"/>
  <c r="E18" i="19"/>
  <c r="F18" i="19"/>
  <c r="G18" i="19"/>
  <c r="C19" i="19"/>
  <c r="C19" i="11" s="1"/>
  <c r="D19" i="19"/>
  <c r="E19" i="19"/>
  <c r="F19" i="19"/>
  <c r="G19" i="19"/>
  <c r="C20" i="19"/>
  <c r="D20" i="19"/>
  <c r="E20" i="19"/>
  <c r="F20" i="19"/>
  <c r="G20" i="19"/>
  <c r="C21" i="19"/>
  <c r="D21" i="19"/>
  <c r="E21" i="19"/>
  <c r="F21" i="19"/>
  <c r="G21" i="19"/>
  <c r="C22" i="19"/>
  <c r="D22" i="19"/>
  <c r="E22" i="19"/>
  <c r="F22" i="19"/>
  <c r="G22" i="19"/>
  <c r="B17" i="19"/>
  <c r="B17" i="11" s="1"/>
  <c r="B18" i="19"/>
  <c r="B18" i="11" s="1"/>
  <c r="B19" i="19"/>
  <c r="B20" i="19"/>
  <c r="B20" i="11" s="1"/>
  <c r="B21" i="19"/>
  <c r="B21" i="11" s="1"/>
  <c r="B22" i="19"/>
  <c r="B22" i="11" s="1"/>
  <c r="C15" i="4"/>
  <c r="D15" i="4"/>
  <c r="E15" i="4"/>
  <c r="E15" i="11" s="1"/>
  <c r="F15" i="4"/>
  <c r="F15" i="11" s="1"/>
  <c r="G15" i="4"/>
  <c r="C16" i="4"/>
  <c r="D16" i="4"/>
  <c r="D16" i="11" s="1"/>
  <c r="E16" i="4"/>
  <c r="E16" i="11" s="1"/>
  <c r="F16" i="4"/>
  <c r="G16" i="4"/>
  <c r="C17" i="4"/>
  <c r="C17" i="11" s="1"/>
  <c r="D17" i="4"/>
  <c r="D17" i="11" s="1"/>
  <c r="E17" i="4"/>
  <c r="F17" i="4"/>
  <c r="G17" i="4"/>
  <c r="G17" i="11" s="1"/>
  <c r="C18" i="4"/>
  <c r="C18" i="11" s="1"/>
  <c r="D18" i="4"/>
  <c r="E18" i="4"/>
  <c r="F18" i="4"/>
  <c r="F18" i="11" s="1"/>
  <c r="G18" i="4"/>
  <c r="G18" i="11" s="1"/>
  <c r="D19" i="4"/>
  <c r="E19" i="4"/>
  <c r="F19" i="4"/>
  <c r="F19" i="11" s="1"/>
  <c r="G19" i="4"/>
  <c r="C20" i="4"/>
  <c r="D20" i="4"/>
  <c r="E20" i="4"/>
  <c r="E20" i="11" s="1"/>
  <c r="F20" i="4"/>
  <c r="G20" i="4"/>
  <c r="C21" i="4"/>
  <c r="D21" i="4"/>
  <c r="D21" i="11" s="1"/>
  <c r="E21" i="4"/>
  <c r="F21" i="4"/>
  <c r="G21" i="4"/>
  <c r="C22" i="4"/>
  <c r="C22" i="11" s="1"/>
  <c r="D22" i="4"/>
  <c r="E22" i="4"/>
  <c r="F22" i="4"/>
  <c r="G22" i="4"/>
  <c r="G22" i="11" s="1"/>
  <c r="B19" i="11"/>
  <c r="B15" i="12"/>
  <c r="H15" i="17"/>
  <c r="H16" i="17"/>
  <c r="H17" i="17"/>
  <c r="H18" i="17"/>
  <c r="H19" i="17"/>
  <c r="H20" i="17"/>
  <c r="H21" i="17"/>
  <c r="H22" i="17"/>
  <c r="B15" i="17"/>
  <c r="B15" i="18" s="1"/>
  <c r="G22" i="17"/>
  <c r="F22" i="17"/>
  <c r="F22" i="18" s="1"/>
  <c r="E22" i="17"/>
  <c r="D22" i="17"/>
  <c r="D22" i="18" s="1"/>
  <c r="C22" i="17"/>
  <c r="B22" i="17"/>
  <c r="B22" i="18" s="1"/>
  <c r="G21" i="17"/>
  <c r="F21" i="17"/>
  <c r="F21" i="18" s="1"/>
  <c r="E21" i="17"/>
  <c r="C21" i="17"/>
  <c r="B21" i="17"/>
  <c r="B21" i="18" s="1"/>
  <c r="G20" i="17"/>
  <c r="F20" i="17"/>
  <c r="F20" i="18" s="1"/>
  <c r="D20" i="17"/>
  <c r="D20" i="18" s="1"/>
  <c r="C20" i="17"/>
  <c r="B20" i="17"/>
  <c r="G19" i="17"/>
  <c r="E19" i="17"/>
  <c r="D19" i="17"/>
  <c r="D19" i="18" s="1"/>
  <c r="C19" i="17"/>
  <c r="G18" i="17"/>
  <c r="G18" i="18" s="1"/>
  <c r="F18" i="17"/>
  <c r="F18" i="18" s="1"/>
  <c r="E18" i="17"/>
  <c r="D18" i="17"/>
  <c r="D18" i="18" s="1"/>
  <c r="C18" i="17"/>
  <c r="C18" i="18" s="1"/>
  <c r="B18" i="17"/>
  <c r="B18" i="18" s="1"/>
  <c r="G17" i="17"/>
  <c r="F17" i="17"/>
  <c r="F17" i="18" s="1"/>
  <c r="E17" i="17"/>
  <c r="E17" i="18" s="1"/>
  <c r="C17" i="17"/>
  <c r="B17" i="17"/>
  <c r="B17" i="18" s="1"/>
  <c r="G16" i="17"/>
  <c r="F16" i="17"/>
  <c r="F16" i="18" s="1"/>
  <c r="D16" i="17"/>
  <c r="D16" i="18" s="1"/>
  <c r="C16" i="17"/>
  <c r="B16" i="17"/>
  <c r="G15" i="17"/>
  <c r="D15" i="17"/>
  <c r="C15" i="17"/>
  <c r="F14" i="12"/>
  <c r="B15" i="11"/>
  <c r="E19" i="18" l="1"/>
  <c r="C20" i="18"/>
  <c r="G20" i="18"/>
  <c r="G20" i="16" s="1"/>
  <c r="E21" i="18"/>
  <c r="E21" i="16" s="1"/>
  <c r="C22" i="18"/>
  <c r="G22" i="18"/>
  <c r="G22" i="16" s="1"/>
  <c r="C14" i="12"/>
  <c r="E14" i="12"/>
  <c r="G14" i="12"/>
  <c r="B16" i="18"/>
  <c r="B16" i="16" s="1"/>
  <c r="B20" i="18"/>
  <c r="B20" i="16" s="1"/>
  <c r="B19" i="18"/>
  <c r="D17" i="18"/>
  <c r="D21" i="18"/>
  <c r="D21" i="16" s="1"/>
  <c r="C15" i="18"/>
  <c r="G15" i="18"/>
  <c r="C17" i="18"/>
  <c r="G17" i="18"/>
  <c r="G17" i="16" s="1"/>
  <c r="E18" i="18"/>
  <c r="C19" i="18"/>
  <c r="C19" i="16" s="1"/>
  <c r="G19" i="18"/>
  <c r="C21" i="18"/>
  <c r="C21" i="16" s="1"/>
  <c r="G21" i="18"/>
  <c r="G21" i="16" s="1"/>
  <c r="E22" i="18"/>
  <c r="D14" i="12"/>
  <c r="E20" i="18"/>
  <c r="E20" i="16" s="1"/>
  <c r="F22" i="11"/>
  <c r="G21" i="11"/>
  <c r="C21" i="11"/>
  <c r="D20" i="11"/>
  <c r="E19" i="11"/>
  <c r="D15" i="11"/>
  <c r="D14" i="19"/>
  <c r="F14" i="19"/>
  <c r="B14" i="19"/>
  <c r="G14" i="19"/>
  <c r="C14" i="19"/>
  <c r="E22" i="11"/>
  <c r="F21" i="11"/>
  <c r="F21" i="16" s="1"/>
  <c r="G20" i="11"/>
  <c r="C20" i="11"/>
  <c r="D19" i="11"/>
  <c r="D19" i="16" s="1"/>
  <c r="E18" i="11"/>
  <c r="E18" i="16" s="1"/>
  <c r="F17" i="11"/>
  <c r="G16" i="11"/>
  <c r="C16" i="11"/>
  <c r="E14" i="19"/>
  <c r="D22" i="11"/>
  <c r="E21" i="11"/>
  <c r="F20" i="11"/>
  <c r="F20" i="16" s="1"/>
  <c r="G19" i="11"/>
  <c r="D18" i="11"/>
  <c r="D14" i="11" s="1"/>
  <c r="E17" i="11"/>
  <c r="F16" i="11"/>
  <c r="F14" i="11" s="1"/>
  <c r="G15" i="11"/>
  <c r="C15" i="11"/>
  <c r="C17" i="16"/>
  <c r="B14" i="11"/>
  <c r="F19" i="16"/>
  <c r="G14" i="4"/>
  <c r="F22" i="16"/>
  <c r="D17" i="16"/>
  <c r="E14" i="4"/>
  <c r="E17" i="16"/>
  <c r="C18" i="16"/>
  <c r="G18" i="16"/>
  <c r="E19" i="16"/>
  <c r="C20" i="16"/>
  <c r="C22" i="16"/>
  <c r="D14" i="4"/>
  <c r="F14" i="4"/>
  <c r="C14" i="11"/>
  <c r="B18" i="16"/>
  <c r="F18" i="16"/>
  <c r="B22" i="16"/>
  <c r="C14" i="4"/>
  <c r="D16" i="16"/>
  <c r="B17" i="16"/>
  <c r="F17" i="16"/>
  <c r="D18" i="16"/>
  <c r="D20" i="16"/>
  <c r="B21" i="16"/>
  <c r="D22" i="16"/>
  <c r="C14" i="17"/>
  <c r="C16" i="18"/>
  <c r="G14" i="17"/>
  <c r="G16" i="18"/>
  <c r="B15" i="16"/>
  <c r="D15" i="18"/>
  <c r="D14" i="17"/>
  <c r="F14" i="17"/>
  <c r="F15" i="18"/>
  <c r="B14" i="17"/>
  <c r="E15" i="17"/>
  <c r="E15" i="18" s="1"/>
  <c r="E15" i="16" s="1"/>
  <c r="E16" i="18"/>
  <c r="B14" i="4"/>
  <c r="G15" i="16" l="1"/>
  <c r="G19" i="16"/>
  <c r="C15" i="16"/>
  <c r="B14" i="18"/>
  <c r="B19" i="16"/>
  <c r="B14" i="16" s="1"/>
  <c r="E22" i="16"/>
  <c r="F16" i="16"/>
  <c r="E14" i="11"/>
  <c r="G14" i="11"/>
  <c r="E14" i="18"/>
  <c r="E16" i="16"/>
  <c r="E14" i="17"/>
  <c r="D14" i="16"/>
  <c r="D14" i="18"/>
  <c r="G14" i="18"/>
  <c r="G16" i="16"/>
  <c r="F14" i="18"/>
  <c r="F15" i="16"/>
  <c r="C14" i="18"/>
  <c r="C16" i="16"/>
  <c r="G14" i="16" l="1"/>
  <c r="F14" i="16"/>
  <c r="C14" i="16"/>
  <c r="E14" i="16"/>
</calcChain>
</file>

<file path=xl/sharedStrings.xml><?xml version="1.0" encoding="utf-8"?>
<sst xmlns="http://schemas.openxmlformats.org/spreadsheetml/2006/main" count="551" uniqueCount="40">
  <si>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</si>
  <si>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Septiembre - 2020</t>
  </si>
  <si>
    <t>Diresa/Red/M.Red/EE.SS: AREQUIPA/AREQUIPA CAYLLOMA/15 DE AGOSTO/TODOS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</si>
  <si>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</si>
  <si>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</si>
  <si>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</si>
  <si>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</si>
  <si>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</si>
  <si>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</si>
  <si>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</si>
  <si>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</si>
  <si>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</si>
  <si>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</si>
  <si>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</si>
  <si>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</si>
  <si>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</si>
  <si>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</si>
  <si>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</si>
  <si>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</si>
  <si>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</si>
  <si>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Abril - 2020</t>
  </si>
  <si>
    <t>Periodo:                Enero - 2020</t>
  </si>
  <si>
    <t>Periodo:                Febrero - 2020</t>
  </si>
  <si>
    <t>Periodo:                Julio - 2020</t>
  </si>
  <si>
    <t>Periodo:                Junio - 2020</t>
  </si>
  <si>
    <t>Periodo:                Marzo - 2020</t>
  </si>
  <si>
    <t>Periodo:                Mayo - 2020</t>
  </si>
  <si>
    <t>Periodo:                Agosto - 2020</t>
  </si>
  <si>
    <t>Periodo:             I TRIMESTRE</t>
  </si>
  <si>
    <t>Periodo:              1 SEMESTRE</t>
  </si>
  <si>
    <t>Periodo:                III TRIMESTRE</t>
  </si>
  <si>
    <t>Periodo:                Octubre - 2020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</si>
  <si>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</si>
  <si>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Noviembre - 2020</t>
  </si>
  <si>
    <t>Periodo:                Diciembre - 2020</t>
  </si>
  <si>
    <t>Periodo:                IV TRIMESTRE</t>
  </si>
  <si>
    <t>Periodo:              ANUAL</t>
  </si>
  <si>
    <t>Periodo:             II SEMESTRE</t>
  </si>
  <si>
    <t>Periodo:            II TRIMESTRE</t>
  </si>
  <si>
    <t>Diresa/Red/M.Red/EE.SS: AREQUIPA/AREQUIPA CAYLLOMA/AMPLIACION PAUCARPATA/TODOS LOS EE.SS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</si>
</sst>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9" fillId="0" borderId="0" xfId="0" applyFont="1"/>
    <xf numFmtId="0" fontId="14" fillId="2" borderId="1" xfId="0" applyFont="1" applyFill="1" applyBorder="1" applyAlignment="1">
      <alignment horizontal="center" vertical="top" wrapText="1" readingOrder="1"/>
    </xf>
    <xf numFmtId="0" fontId="15" fillId="0" borderId="1" xfId="0" applyFont="1" applyBorder="1" applyAlignment="1">
      <alignment vertical="top" wrapText="1" readingOrder="1"/>
    </xf>
    <xf numFmtId="0" fontId="15" fillId="3" borderId="1" xfId="0" applyFont="1" applyFill="1" applyBorder="1" applyAlignment="1">
      <alignment vertical="top" wrapText="1" readingOrder="1"/>
    </xf>
    <xf numFmtId="0" fontId="16" fillId="0" borderId="1" xfId="0" applyFont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9" fillId="0" borderId="0" xfId="0" applyFont="1"/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  <xf numFmtId="0" fontId="13" fillId="2" borderId="1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 readingOrder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5" fillId="2" borderId="5" xfId="0" applyNumberFormat="1" applyFont="1" applyFill="1" applyBorder="1" applyAlignment="1">
      <alignment horizontal="center" vertical="top" wrapText="1" readingOrder="1"/>
    </xf>
    <xf numFmtId="0" fontId="5" fillId="2" borderId="2" xfId="0" applyNumberFormat="1" applyFont="1" applyFill="1" applyBorder="1" applyAlignment="1">
      <alignment horizontal="center" vertical="top" wrapText="1" readingOrder="1"/>
    </xf>
    <xf numFmtId="0" fontId="5" fillId="2" borderId="3" xfId="0" applyNumberFormat="1" applyFont="1" applyFill="1" applyBorder="1" applyAlignment="1">
      <alignment horizontal="center" vertical="top" wrapText="1" readingOrder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6E6C98-3752-4715-9077-4E761526D4D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C6D5AD-4CAC-42B0-BD21-1F6731CA5A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E3322B-EBD5-4CDA-AEB9-291A13EA8D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F628BF-4725-4E5A-96BF-E06838C0E0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9515BA-6987-4BD1-B74C-46A03BB9695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7B4535-28CB-466A-B699-81D34FE5477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EFB8BE-E11E-4A9C-9B6D-9CB663800E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FC6BEA-3D77-424E-B246-A84B393DECC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63C4F8-490F-41CC-B854-3263AE5409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162D2E-E7B6-4594-96B0-862FC6503D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242632-3D2F-4C08-A570-840F84B3A1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294BC9-A6A4-44C0-A532-A52753D765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BF05DF-17B8-4038-B634-046BAA8D00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DC0F15-AD7F-47CD-AF9A-37E4307791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21708F-2198-4C6C-AA70-2A9F7CD7A3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FD03DC-98C9-4554-883C-C6CA227F412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038C24-8127-4B09-B6D1-FFE973730F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A03B9F-C331-4A32-8FF8-DB92A28569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9ECE00-0BB6-4BE2-896E-50B7648A5C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topLeftCell="A13" workbookViewId="0">
      <selection activeCell="C27" sqref="C27"/>
    </sheetView>
  </sheetViews>
  <sheetFormatPr baseColWidth="10" defaultRowHeight="15" x14ac:dyDescent="0.2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ht="33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 x14ac:dyDescent="0.25"/>
    <row r="3" spans="1:9" ht="46.5" customHeight="1" x14ac:dyDescent="0.25">
      <c r="A3" s="31" t="s">
        <v>0</v>
      </c>
      <c r="B3" s="29"/>
      <c r="C3" s="29"/>
      <c r="D3" s="29"/>
      <c r="E3" s="29"/>
      <c r="F3" s="29"/>
      <c r="G3" s="29"/>
      <c r="H3" s="29"/>
      <c r="I3" s="29"/>
    </row>
    <row r="4" spans="1:9" ht="5.0999999999999996" customHeight="1" x14ac:dyDescent="0.25"/>
    <row r="5" spans="1:9" ht="18" customHeight="1" x14ac:dyDescent="0.25">
      <c r="A5" s="32" t="s">
        <v>21</v>
      </c>
      <c r="B5" s="29"/>
      <c r="C5" s="29"/>
      <c r="D5" s="29"/>
      <c r="E5" s="29"/>
      <c r="F5" s="29"/>
      <c r="G5" s="29"/>
      <c r="H5" s="29"/>
      <c r="I5" s="29"/>
    </row>
    <row r="6" spans="1:9" ht="18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 x14ac:dyDescent="0.25"/>
    <row r="8" spans="1:9" ht="15.4" customHeight="1" x14ac:dyDescent="0.25"/>
    <row r="9" spans="1:9" ht="18" customHeight="1" x14ac:dyDescent="0.25">
      <c r="A9" s="33" t="s">
        <v>3</v>
      </c>
      <c r="B9" s="29"/>
      <c r="C9" s="29"/>
      <c r="D9" s="29"/>
      <c r="E9" s="29"/>
      <c r="F9" s="29"/>
      <c r="G9" s="29"/>
      <c r="H9" s="29"/>
      <c r="I9" s="29"/>
    </row>
    <row r="10" spans="1:9" ht="8.4499999999999993" customHeight="1" x14ac:dyDescent="0.25"/>
    <row r="11" spans="1:9" x14ac:dyDescent="0.25">
      <c r="A11" s="34" t="s">
        <v>4</v>
      </c>
      <c r="B11" s="35" t="s">
        <v>5</v>
      </c>
      <c r="C11" s="36"/>
      <c r="D11" s="37"/>
      <c r="E11" s="35" t="s">
        <v>6</v>
      </c>
      <c r="F11" s="36"/>
      <c r="G11" s="37"/>
    </row>
    <row r="12" spans="1:9" x14ac:dyDescent="0.25">
      <c r="A12" s="38"/>
      <c r="B12" s="39" t="s">
        <v>7</v>
      </c>
      <c r="C12" s="39" t="s">
        <v>8</v>
      </c>
      <c r="D12" s="39" t="s">
        <v>9</v>
      </c>
      <c r="E12" s="39" t="s">
        <v>7</v>
      </c>
      <c r="F12" s="39" t="s">
        <v>8</v>
      </c>
      <c r="G12" s="39" t="s">
        <v>9</v>
      </c>
    </row>
    <row r="13" spans="1:9" ht="16.5" x14ac:dyDescent="0.25">
      <c r="A13" s="40" t="s">
        <v>10</v>
      </c>
      <c r="B13" s="40" t="s">
        <v>10</v>
      </c>
      <c r="C13" s="40" t="s">
        <v>10</v>
      </c>
      <c r="D13" s="40" t="s">
        <v>10</v>
      </c>
      <c r="E13" s="40" t="s">
        <v>10</v>
      </c>
      <c r="F13" s="40" t="s">
        <v>10</v>
      </c>
      <c r="G13" s="40" t="s">
        <v>10</v>
      </c>
    </row>
    <row r="14" spans="1:9" ht="16.5" x14ac:dyDescent="0.25">
      <c r="A14" s="41" t="s">
        <v>11</v>
      </c>
      <c r="B14" s="41">
        <v>4351</v>
      </c>
      <c r="C14" s="41">
        <v>2949</v>
      </c>
      <c r="D14" s="41">
        <v>1402</v>
      </c>
      <c r="E14" s="41">
        <v>8715</v>
      </c>
      <c r="F14" s="41">
        <v>5963</v>
      </c>
      <c r="G14" s="41">
        <v>2752</v>
      </c>
    </row>
    <row r="15" spans="1:9" ht="16.5" x14ac:dyDescent="0.25">
      <c r="A15" s="42" t="s">
        <v>12</v>
      </c>
      <c r="B15" s="42">
        <v>46</v>
      </c>
      <c r="C15" s="42">
        <v>25</v>
      </c>
      <c r="D15" s="42">
        <v>21</v>
      </c>
      <c r="E15" s="42">
        <v>101</v>
      </c>
      <c r="F15" s="42">
        <v>53</v>
      </c>
      <c r="G15" s="42">
        <v>48</v>
      </c>
    </row>
    <row r="16" spans="1:9" ht="16.5" x14ac:dyDescent="0.25">
      <c r="A16" s="42" t="s">
        <v>13</v>
      </c>
      <c r="B16" s="42">
        <v>339</v>
      </c>
      <c r="C16" s="42">
        <v>163</v>
      </c>
      <c r="D16" s="42">
        <v>176</v>
      </c>
      <c r="E16" s="42">
        <v>758</v>
      </c>
      <c r="F16" s="42">
        <v>352</v>
      </c>
      <c r="G16" s="42">
        <v>406</v>
      </c>
    </row>
    <row r="17" spans="1:7" ht="16.5" x14ac:dyDescent="0.25">
      <c r="A17" s="42" t="s">
        <v>14</v>
      </c>
      <c r="B17" s="42">
        <v>599</v>
      </c>
      <c r="C17" s="42">
        <v>288</v>
      </c>
      <c r="D17" s="42">
        <v>311</v>
      </c>
      <c r="E17" s="42">
        <v>1189</v>
      </c>
      <c r="F17" s="42">
        <v>584</v>
      </c>
      <c r="G17" s="42">
        <v>605</v>
      </c>
    </row>
    <row r="18" spans="1:7" ht="16.5" x14ac:dyDescent="0.25">
      <c r="A18" s="42" t="s">
        <v>15</v>
      </c>
      <c r="B18" s="42">
        <v>252</v>
      </c>
      <c r="C18" s="42">
        <v>127</v>
      </c>
      <c r="D18" s="42">
        <v>125</v>
      </c>
      <c r="E18" s="42">
        <v>480</v>
      </c>
      <c r="F18" s="42">
        <v>233</v>
      </c>
      <c r="G18" s="42">
        <v>247</v>
      </c>
    </row>
    <row r="19" spans="1:7" ht="16.5" x14ac:dyDescent="0.25">
      <c r="A19" s="42" t="s">
        <v>16</v>
      </c>
      <c r="B19" s="42">
        <v>208</v>
      </c>
      <c r="C19" s="42">
        <v>109</v>
      </c>
      <c r="D19" s="42">
        <v>99</v>
      </c>
      <c r="E19" s="42">
        <v>389</v>
      </c>
      <c r="F19" s="42">
        <v>213</v>
      </c>
      <c r="G19" s="42">
        <v>176</v>
      </c>
    </row>
    <row r="20" spans="1:7" ht="16.5" x14ac:dyDescent="0.25">
      <c r="A20" s="42" t="s">
        <v>17</v>
      </c>
      <c r="B20" s="42">
        <v>1037</v>
      </c>
      <c r="C20" s="42">
        <v>850</v>
      </c>
      <c r="D20" s="42">
        <v>187</v>
      </c>
      <c r="E20" s="42">
        <v>1995</v>
      </c>
      <c r="F20" s="42">
        <v>1671</v>
      </c>
      <c r="G20" s="42">
        <v>324</v>
      </c>
    </row>
    <row r="21" spans="1:7" ht="16.5" x14ac:dyDescent="0.25">
      <c r="A21" s="42" t="s">
        <v>18</v>
      </c>
      <c r="B21" s="42">
        <v>1461</v>
      </c>
      <c r="C21" s="42">
        <v>1124</v>
      </c>
      <c r="D21" s="42">
        <v>337</v>
      </c>
      <c r="E21" s="42">
        <v>2955</v>
      </c>
      <c r="F21" s="42">
        <v>2294</v>
      </c>
      <c r="G21" s="42">
        <v>661</v>
      </c>
    </row>
    <row r="22" spans="1:7" ht="16.5" x14ac:dyDescent="0.25">
      <c r="A22" s="42" t="s">
        <v>19</v>
      </c>
      <c r="B22" s="42">
        <v>409</v>
      </c>
      <c r="C22" s="42">
        <v>263</v>
      </c>
      <c r="D22" s="42">
        <v>146</v>
      </c>
      <c r="E22" s="42">
        <v>848</v>
      </c>
      <c r="F22" s="42">
        <v>563</v>
      </c>
      <c r="G22" s="42">
        <v>285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sqref="A1:XFD1048576"/>
    </sheetView>
  </sheetViews>
  <sheetFormatPr baseColWidth="10" defaultRowHeight="15" x14ac:dyDescent="0.2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ht="33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 x14ac:dyDescent="0.25"/>
    <row r="3" spans="1:9" ht="46.5" customHeight="1" x14ac:dyDescent="0.25">
      <c r="A3" s="31" t="s">
        <v>0</v>
      </c>
      <c r="B3" s="29"/>
      <c r="C3" s="29"/>
      <c r="D3" s="29"/>
      <c r="E3" s="29"/>
      <c r="F3" s="29"/>
      <c r="G3" s="29"/>
      <c r="H3" s="29"/>
      <c r="I3" s="29"/>
    </row>
    <row r="4" spans="1:9" ht="5.0999999999999996" customHeight="1" x14ac:dyDescent="0.25"/>
    <row r="5" spans="1:9" ht="18" customHeight="1" x14ac:dyDescent="0.25">
      <c r="A5" s="32" t="s">
        <v>23</v>
      </c>
      <c r="B5" s="29"/>
      <c r="C5" s="29"/>
      <c r="D5" s="29"/>
      <c r="E5" s="29"/>
      <c r="F5" s="29"/>
      <c r="G5" s="29"/>
      <c r="H5" s="29"/>
      <c r="I5" s="29"/>
    </row>
    <row r="6" spans="1:9" ht="18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 x14ac:dyDescent="0.25"/>
    <row r="8" spans="1:9" ht="15.4" customHeight="1" x14ac:dyDescent="0.25"/>
    <row r="9" spans="1:9" ht="18" customHeight="1" x14ac:dyDescent="0.25">
      <c r="A9" s="33" t="s">
        <v>3</v>
      </c>
      <c r="B9" s="29"/>
      <c r="C9" s="29"/>
      <c r="D9" s="29"/>
      <c r="E9" s="29"/>
      <c r="F9" s="29"/>
      <c r="G9" s="29"/>
      <c r="H9" s="29"/>
      <c r="I9" s="29"/>
    </row>
    <row r="10" spans="1:9" ht="8.4499999999999993" customHeight="1" x14ac:dyDescent="0.25"/>
    <row r="11" spans="1:9" x14ac:dyDescent="0.25">
      <c r="A11" s="34" t="s">
        <v>4</v>
      </c>
      <c r="B11" s="35" t="s">
        <v>5</v>
      </c>
      <c r="C11" s="36"/>
      <c r="D11" s="37"/>
      <c r="E11" s="35" t="s">
        <v>6</v>
      </c>
      <c r="F11" s="36"/>
      <c r="G11" s="37"/>
    </row>
    <row r="12" spans="1:9" x14ac:dyDescent="0.25">
      <c r="A12" s="38"/>
      <c r="B12" s="39" t="s">
        <v>7</v>
      </c>
      <c r="C12" s="39" t="s">
        <v>8</v>
      </c>
      <c r="D12" s="39" t="s">
        <v>9</v>
      </c>
      <c r="E12" s="39" t="s">
        <v>7</v>
      </c>
      <c r="F12" s="39" t="s">
        <v>8</v>
      </c>
      <c r="G12" s="39" t="s">
        <v>9</v>
      </c>
    </row>
    <row r="13" spans="1:9" ht="16.5" x14ac:dyDescent="0.25">
      <c r="A13" s="40" t="s">
        <v>10</v>
      </c>
      <c r="B13" s="40" t="s">
        <v>10</v>
      </c>
      <c r="C13" s="40" t="s">
        <v>10</v>
      </c>
      <c r="D13" s="40" t="s">
        <v>10</v>
      </c>
      <c r="E13" s="40" t="s">
        <v>10</v>
      </c>
      <c r="F13" s="40" t="s">
        <v>10</v>
      </c>
      <c r="G13" s="40" t="s">
        <v>10</v>
      </c>
    </row>
    <row r="14" spans="1:9" ht="16.5" x14ac:dyDescent="0.25">
      <c r="A14" s="41" t="s">
        <v>11</v>
      </c>
      <c r="B14" s="41">
        <v>1012</v>
      </c>
      <c r="C14" s="41">
        <v>496</v>
      </c>
      <c r="D14" s="41">
        <v>516</v>
      </c>
      <c r="E14" s="41">
        <v>7411</v>
      </c>
      <c r="F14" s="41">
        <v>4364</v>
      </c>
      <c r="G14" s="41">
        <v>3047</v>
      </c>
    </row>
    <row r="15" spans="1:9" ht="16.5" x14ac:dyDescent="0.25">
      <c r="A15" s="42" t="s">
        <v>12</v>
      </c>
      <c r="B15" s="42">
        <v>1</v>
      </c>
      <c r="C15" s="42">
        <v>1</v>
      </c>
      <c r="D15" s="42">
        <v>0</v>
      </c>
      <c r="E15" s="42">
        <v>58</v>
      </c>
      <c r="F15" s="42">
        <v>34</v>
      </c>
      <c r="G15" s="42">
        <v>24</v>
      </c>
    </row>
    <row r="16" spans="1:9" ht="16.5" x14ac:dyDescent="0.25">
      <c r="A16" s="42" t="s">
        <v>13</v>
      </c>
      <c r="B16" s="42">
        <v>16</v>
      </c>
      <c r="C16" s="42">
        <v>7</v>
      </c>
      <c r="D16" s="42">
        <v>9</v>
      </c>
      <c r="E16" s="42">
        <v>180</v>
      </c>
      <c r="F16" s="42">
        <v>89</v>
      </c>
      <c r="G16" s="42">
        <v>91</v>
      </c>
    </row>
    <row r="17" spans="1:7" ht="16.5" x14ac:dyDescent="0.25">
      <c r="A17" s="42" t="s">
        <v>14</v>
      </c>
      <c r="B17" s="42">
        <v>16</v>
      </c>
      <c r="C17" s="42">
        <v>9</v>
      </c>
      <c r="D17" s="42">
        <v>7</v>
      </c>
      <c r="E17" s="42">
        <v>294</v>
      </c>
      <c r="F17" s="42">
        <v>139</v>
      </c>
      <c r="G17" s="42">
        <v>155</v>
      </c>
    </row>
    <row r="18" spans="1:7" ht="16.5" x14ac:dyDescent="0.25">
      <c r="A18" s="42" t="s">
        <v>15</v>
      </c>
      <c r="B18" s="42">
        <v>13</v>
      </c>
      <c r="C18" s="42">
        <v>6</v>
      </c>
      <c r="D18" s="42">
        <v>7</v>
      </c>
      <c r="E18" s="42">
        <v>218</v>
      </c>
      <c r="F18" s="42">
        <v>135</v>
      </c>
      <c r="G18" s="42">
        <v>83</v>
      </c>
    </row>
    <row r="19" spans="1:7" ht="16.5" x14ac:dyDescent="0.25">
      <c r="A19" s="42" t="s">
        <v>16</v>
      </c>
      <c r="B19" s="42">
        <v>36</v>
      </c>
      <c r="C19" s="42">
        <v>18</v>
      </c>
      <c r="D19" s="42">
        <v>18</v>
      </c>
      <c r="E19" s="42">
        <v>176</v>
      </c>
      <c r="F19" s="42">
        <v>75</v>
      </c>
      <c r="G19" s="42">
        <v>101</v>
      </c>
    </row>
    <row r="20" spans="1:7" ht="16.5" x14ac:dyDescent="0.25">
      <c r="A20" s="42" t="s">
        <v>17</v>
      </c>
      <c r="B20" s="42">
        <v>215</v>
      </c>
      <c r="C20" s="42">
        <v>116</v>
      </c>
      <c r="D20" s="42">
        <v>99</v>
      </c>
      <c r="E20" s="42">
        <v>1547</v>
      </c>
      <c r="F20" s="42">
        <v>1043</v>
      </c>
      <c r="G20" s="42">
        <v>504</v>
      </c>
    </row>
    <row r="21" spans="1:7" ht="16.5" x14ac:dyDescent="0.25">
      <c r="A21" s="42" t="s">
        <v>18</v>
      </c>
      <c r="B21" s="42">
        <v>529</v>
      </c>
      <c r="C21" s="42">
        <v>254</v>
      </c>
      <c r="D21" s="42">
        <v>275</v>
      </c>
      <c r="E21" s="42">
        <v>3064</v>
      </c>
      <c r="F21" s="42">
        <v>1846</v>
      </c>
      <c r="G21" s="42">
        <v>1218</v>
      </c>
    </row>
    <row r="22" spans="1:7" ht="16.5" x14ac:dyDescent="0.25">
      <c r="A22" s="42" t="s">
        <v>19</v>
      </c>
      <c r="B22" s="42">
        <v>186</v>
      </c>
      <c r="C22" s="42">
        <v>85</v>
      </c>
      <c r="D22" s="42">
        <v>101</v>
      </c>
      <c r="E22" s="42">
        <v>1874</v>
      </c>
      <c r="F22" s="42">
        <v>1003</v>
      </c>
      <c r="G22" s="42">
        <v>871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sqref="A1:XFD1048576"/>
    </sheetView>
  </sheetViews>
  <sheetFormatPr baseColWidth="10" defaultRowHeight="15" x14ac:dyDescent="0.2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ht="33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 x14ac:dyDescent="0.25"/>
    <row r="3" spans="1:9" ht="46.5" customHeight="1" x14ac:dyDescent="0.25">
      <c r="A3" s="31" t="s">
        <v>0</v>
      </c>
      <c r="B3" s="29"/>
      <c r="C3" s="29"/>
      <c r="D3" s="29"/>
      <c r="E3" s="29"/>
      <c r="F3" s="29"/>
      <c r="G3" s="29"/>
      <c r="H3" s="29"/>
      <c r="I3" s="29"/>
    </row>
    <row r="4" spans="1:9" ht="5.0999999999999996" customHeight="1" x14ac:dyDescent="0.25"/>
    <row r="5" spans="1:9" ht="18" customHeight="1" x14ac:dyDescent="0.25">
      <c r="A5" s="32" t="s">
        <v>27</v>
      </c>
      <c r="B5" s="29"/>
      <c r="C5" s="29"/>
      <c r="D5" s="29"/>
      <c r="E5" s="29"/>
      <c r="F5" s="29"/>
      <c r="G5" s="29"/>
      <c r="H5" s="29"/>
      <c r="I5" s="29"/>
    </row>
    <row r="6" spans="1:9" ht="18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 x14ac:dyDescent="0.25"/>
    <row r="8" spans="1:9" ht="15.4" customHeight="1" x14ac:dyDescent="0.25"/>
    <row r="9" spans="1:9" ht="18" customHeight="1" x14ac:dyDescent="0.25">
      <c r="A9" s="33" t="s">
        <v>3</v>
      </c>
      <c r="B9" s="29"/>
      <c r="C9" s="29"/>
      <c r="D9" s="29"/>
      <c r="E9" s="29"/>
      <c r="F9" s="29"/>
      <c r="G9" s="29"/>
      <c r="H9" s="29"/>
      <c r="I9" s="29"/>
    </row>
    <row r="10" spans="1:9" ht="8.4499999999999993" customHeight="1" x14ac:dyDescent="0.25"/>
    <row r="11" spans="1:9" x14ac:dyDescent="0.25">
      <c r="A11" s="34" t="s">
        <v>4</v>
      </c>
      <c r="B11" s="35" t="s">
        <v>5</v>
      </c>
      <c r="C11" s="36"/>
      <c r="D11" s="37"/>
      <c r="E11" s="35" t="s">
        <v>6</v>
      </c>
      <c r="F11" s="36"/>
      <c r="G11" s="37"/>
    </row>
    <row r="12" spans="1:9" x14ac:dyDescent="0.25">
      <c r="A12" s="38"/>
      <c r="B12" s="39" t="s">
        <v>7</v>
      </c>
      <c r="C12" s="39" t="s">
        <v>8</v>
      </c>
      <c r="D12" s="39" t="s">
        <v>9</v>
      </c>
      <c r="E12" s="39" t="s">
        <v>7</v>
      </c>
      <c r="F12" s="39" t="s">
        <v>8</v>
      </c>
      <c r="G12" s="39" t="s">
        <v>9</v>
      </c>
    </row>
    <row r="13" spans="1:9" ht="16.5" x14ac:dyDescent="0.25">
      <c r="A13" s="40" t="s">
        <v>10</v>
      </c>
      <c r="B13" s="40" t="s">
        <v>10</v>
      </c>
      <c r="C13" s="40" t="s">
        <v>10</v>
      </c>
      <c r="D13" s="40" t="s">
        <v>10</v>
      </c>
      <c r="E13" s="40" t="s">
        <v>10</v>
      </c>
      <c r="F13" s="40" t="s">
        <v>10</v>
      </c>
      <c r="G13" s="40" t="s">
        <v>10</v>
      </c>
    </row>
    <row r="14" spans="1:9" ht="16.5" x14ac:dyDescent="0.25">
      <c r="A14" s="41" t="s">
        <v>11</v>
      </c>
      <c r="B14" s="41">
        <v>983</v>
      </c>
      <c r="C14" s="41">
        <v>517</v>
      </c>
      <c r="D14" s="41">
        <v>466</v>
      </c>
      <c r="E14" s="41">
        <v>7186</v>
      </c>
      <c r="F14" s="41">
        <v>4553</v>
      </c>
      <c r="G14" s="41">
        <v>2633</v>
      </c>
    </row>
    <row r="15" spans="1:9" ht="16.5" x14ac:dyDescent="0.25">
      <c r="A15" s="42" t="s">
        <v>12</v>
      </c>
      <c r="B15" s="42">
        <v>9</v>
      </c>
      <c r="C15" s="42">
        <v>5</v>
      </c>
      <c r="D15" s="42">
        <v>4</v>
      </c>
      <c r="E15" s="42">
        <v>94</v>
      </c>
      <c r="F15" s="42">
        <v>56</v>
      </c>
      <c r="G15" s="42">
        <v>38</v>
      </c>
    </row>
    <row r="16" spans="1:9" ht="16.5" x14ac:dyDescent="0.25">
      <c r="A16" s="42" t="s">
        <v>13</v>
      </c>
      <c r="B16" s="42">
        <v>13</v>
      </c>
      <c r="C16" s="42">
        <v>8</v>
      </c>
      <c r="D16" s="42">
        <v>5</v>
      </c>
      <c r="E16" s="42">
        <v>286</v>
      </c>
      <c r="F16" s="42">
        <v>145</v>
      </c>
      <c r="G16" s="42">
        <v>141</v>
      </c>
    </row>
    <row r="17" spans="1:7" ht="16.5" x14ac:dyDescent="0.25">
      <c r="A17" s="42" t="s">
        <v>14</v>
      </c>
      <c r="B17" s="42">
        <v>16</v>
      </c>
      <c r="C17" s="42">
        <v>6</v>
      </c>
      <c r="D17" s="42">
        <v>10</v>
      </c>
      <c r="E17" s="42">
        <v>380</v>
      </c>
      <c r="F17" s="42">
        <v>185</v>
      </c>
      <c r="G17" s="42">
        <v>195</v>
      </c>
    </row>
    <row r="18" spans="1:7" ht="16.5" x14ac:dyDescent="0.25">
      <c r="A18" s="42" t="s">
        <v>15</v>
      </c>
      <c r="B18" s="42">
        <v>25</v>
      </c>
      <c r="C18" s="42">
        <v>8</v>
      </c>
      <c r="D18" s="42">
        <v>17</v>
      </c>
      <c r="E18" s="42">
        <v>162</v>
      </c>
      <c r="F18" s="42">
        <v>76</v>
      </c>
      <c r="G18" s="42">
        <v>86</v>
      </c>
    </row>
    <row r="19" spans="1:7" ht="16.5" x14ac:dyDescent="0.25">
      <c r="A19" s="42" t="s">
        <v>16</v>
      </c>
      <c r="B19" s="42">
        <v>33</v>
      </c>
      <c r="C19" s="42">
        <v>20</v>
      </c>
      <c r="D19" s="42">
        <v>13</v>
      </c>
      <c r="E19" s="42">
        <v>146</v>
      </c>
      <c r="F19" s="42">
        <v>78</v>
      </c>
      <c r="G19" s="42">
        <v>68</v>
      </c>
    </row>
    <row r="20" spans="1:7" ht="16.5" x14ac:dyDescent="0.25">
      <c r="A20" s="42" t="s">
        <v>17</v>
      </c>
      <c r="B20" s="42">
        <v>226</v>
      </c>
      <c r="C20" s="42">
        <v>128</v>
      </c>
      <c r="D20" s="42">
        <v>98</v>
      </c>
      <c r="E20" s="42">
        <v>1582</v>
      </c>
      <c r="F20" s="42">
        <v>1195</v>
      </c>
      <c r="G20" s="42">
        <v>387</v>
      </c>
    </row>
    <row r="21" spans="1:7" ht="16.5" x14ac:dyDescent="0.25">
      <c r="A21" s="42" t="s">
        <v>18</v>
      </c>
      <c r="B21" s="42">
        <v>516</v>
      </c>
      <c r="C21" s="42">
        <v>276</v>
      </c>
      <c r="D21" s="42">
        <v>240</v>
      </c>
      <c r="E21" s="42">
        <v>3342</v>
      </c>
      <c r="F21" s="42">
        <v>2199</v>
      </c>
      <c r="G21" s="42">
        <v>1143</v>
      </c>
    </row>
    <row r="22" spans="1:7" ht="16.5" x14ac:dyDescent="0.25">
      <c r="A22" s="42" t="s">
        <v>19</v>
      </c>
      <c r="B22" s="42">
        <v>145</v>
      </c>
      <c r="C22" s="42">
        <v>66</v>
      </c>
      <c r="D22" s="42">
        <v>79</v>
      </c>
      <c r="E22" s="42">
        <v>1194</v>
      </c>
      <c r="F22" s="42">
        <v>619</v>
      </c>
      <c r="G22" s="42">
        <v>575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4" workbookViewId="0">
      <selection activeCell="A6" sqref="A6:I6"/>
    </sheetView>
  </sheetViews>
  <sheetFormatPr baseColWidth="10" defaultRowHeight="15" x14ac:dyDescent="0.2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ht="33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 x14ac:dyDescent="0.25"/>
    <row r="3" spans="1:9" ht="46.5" customHeight="1" x14ac:dyDescent="0.25">
      <c r="A3" s="31" t="s">
        <v>0</v>
      </c>
      <c r="B3" s="29"/>
      <c r="C3" s="29"/>
      <c r="D3" s="29"/>
      <c r="E3" s="29"/>
      <c r="F3" s="29"/>
      <c r="G3" s="29"/>
      <c r="H3" s="29"/>
      <c r="I3" s="29"/>
    </row>
    <row r="4" spans="1:9" ht="5.0999999999999996" customHeight="1" x14ac:dyDescent="0.25"/>
    <row r="5" spans="1:9" ht="18" customHeight="1" x14ac:dyDescent="0.25">
      <c r="A5" s="32" t="s">
        <v>1</v>
      </c>
      <c r="B5" s="29"/>
      <c r="C5" s="29"/>
      <c r="D5" s="29"/>
      <c r="E5" s="29"/>
      <c r="F5" s="29"/>
      <c r="G5" s="29"/>
      <c r="H5" s="29"/>
      <c r="I5" s="29"/>
    </row>
    <row r="6" spans="1:9" ht="18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 x14ac:dyDescent="0.25"/>
    <row r="8" spans="1:9" ht="15.4" customHeight="1" x14ac:dyDescent="0.25"/>
    <row r="9" spans="1:9" ht="18" customHeight="1" x14ac:dyDescent="0.25">
      <c r="A9" s="33" t="s">
        <v>3</v>
      </c>
      <c r="B9" s="29"/>
      <c r="C9" s="29"/>
      <c r="D9" s="29"/>
      <c r="E9" s="29"/>
      <c r="F9" s="29"/>
      <c r="G9" s="29"/>
      <c r="H9" s="29"/>
      <c r="I9" s="29"/>
    </row>
    <row r="10" spans="1:9" ht="8.4499999999999993" customHeight="1" x14ac:dyDescent="0.25"/>
    <row r="11" spans="1:9" x14ac:dyDescent="0.25">
      <c r="A11" s="34" t="s">
        <v>4</v>
      </c>
      <c r="B11" s="35" t="s">
        <v>5</v>
      </c>
      <c r="C11" s="36"/>
      <c r="D11" s="37"/>
      <c r="E11" s="35" t="s">
        <v>6</v>
      </c>
      <c r="F11" s="36"/>
      <c r="G11" s="37"/>
    </row>
    <row r="12" spans="1:9" x14ac:dyDescent="0.25">
      <c r="A12" s="38"/>
      <c r="B12" s="39" t="s">
        <v>7</v>
      </c>
      <c r="C12" s="39" t="s">
        <v>8</v>
      </c>
      <c r="D12" s="39" t="s">
        <v>9</v>
      </c>
      <c r="E12" s="39" t="s">
        <v>7</v>
      </c>
      <c r="F12" s="39" t="s">
        <v>8</v>
      </c>
      <c r="G12" s="39" t="s">
        <v>9</v>
      </c>
    </row>
    <row r="13" spans="1:9" ht="16.5" x14ac:dyDescent="0.25">
      <c r="A13" s="40" t="s">
        <v>10</v>
      </c>
      <c r="B13" s="40" t="s">
        <v>10</v>
      </c>
      <c r="C13" s="40" t="s">
        <v>10</v>
      </c>
      <c r="D13" s="40" t="s">
        <v>10</v>
      </c>
      <c r="E13" s="40" t="s">
        <v>10</v>
      </c>
      <c r="F13" s="40" t="s">
        <v>10</v>
      </c>
      <c r="G13" s="40" t="s">
        <v>10</v>
      </c>
    </row>
    <row r="14" spans="1:9" ht="16.5" x14ac:dyDescent="0.25">
      <c r="A14" s="41" t="s">
        <v>11</v>
      </c>
      <c r="B14" s="41">
        <v>995</v>
      </c>
      <c r="C14" s="41">
        <v>533</v>
      </c>
      <c r="D14" s="41">
        <v>462</v>
      </c>
      <c r="E14" s="41">
        <v>8879</v>
      </c>
      <c r="F14" s="41">
        <v>5627</v>
      </c>
      <c r="G14" s="41">
        <v>3252</v>
      </c>
    </row>
    <row r="15" spans="1:9" ht="16.5" x14ac:dyDescent="0.25">
      <c r="A15" s="42" t="s">
        <v>12</v>
      </c>
      <c r="B15" s="42">
        <v>14</v>
      </c>
      <c r="C15" s="42">
        <v>6</v>
      </c>
      <c r="D15" s="42">
        <v>8</v>
      </c>
      <c r="E15" s="42">
        <v>81</v>
      </c>
      <c r="F15" s="42">
        <v>46</v>
      </c>
      <c r="G15" s="42">
        <v>35</v>
      </c>
    </row>
    <row r="16" spans="1:9" ht="16.5" x14ac:dyDescent="0.25">
      <c r="A16" s="42" t="s">
        <v>13</v>
      </c>
      <c r="B16" s="42">
        <v>60</v>
      </c>
      <c r="C16" s="42">
        <v>33</v>
      </c>
      <c r="D16" s="42">
        <v>27</v>
      </c>
      <c r="E16" s="42">
        <v>428</v>
      </c>
      <c r="F16" s="42">
        <v>234</v>
      </c>
      <c r="G16" s="42">
        <v>194</v>
      </c>
    </row>
    <row r="17" spans="1:7" ht="16.5" x14ac:dyDescent="0.25">
      <c r="A17" s="42" t="s">
        <v>14</v>
      </c>
      <c r="B17" s="42">
        <v>51</v>
      </c>
      <c r="C17" s="42">
        <v>28</v>
      </c>
      <c r="D17" s="42">
        <v>23</v>
      </c>
      <c r="E17" s="42">
        <v>874</v>
      </c>
      <c r="F17" s="42">
        <v>412</v>
      </c>
      <c r="G17" s="42">
        <v>462</v>
      </c>
    </row>
    <row r="18" spans="1:7" ht="16.5" x14ac:dyDescent="0.25">
      <c r="A18" s="42" t="s">
        <v>15</v>
      </c>
      <c r="B18" s="42">
        <v>28</v>
      </c>
      <c r="C18" s="42">
        <v>18</v>
      </c>
      <c r="D18" s="42">
        <v>10</v>
      </c>
      <c r="E18" s="42">
        <v>395</v>
      </c>
      <c r="F18" s="42">
        <v>261</v>
      </c>
      <c r="G18" s="42">
        <v>134</v>
      </c>
    </row>
    <row r="19" spans="1:7" ht="16.5" x14ac:dyDescent="0.25">
      <c r="A19" s="42" t="s">
        <v>16</v>
      </c>
      <c r="B19" s="42">
        <v>40</v>
      </c>
      <c r="C19" s="42">
        <v>19</v>
      </c>
      <c r="D19" s="42">
        <v>21</v>
      </c>
      <c r="E19" s="42">
        <v>229</v>
      </c>
      <c r="F19" s="42">
        <v>120</v>
      </c>
      <c r="G19" s="42">
        <v>109</v>
      </c>
    </row>
    <row r="20" spans="1:7" ht="16.5" x14ac:dyDescent="0.25">
      <c r="A20" s="42" t="s">
        <v>17</v>
      </c>
      <c r="B20" s="42">
        <v>240</v>
      </c>
      <c r="C20" s="42">
        <v>137</v>
      </c>
      <c r="D20" s="42">
        <v>103</v>
      </c>
      <c r="E20" s="42">
        <v>1844</v>
      </c>
      <c r="F20" s="42">
        <v>1365</v>
      </c>
      <c r="G20" s="42">
        <v>479</v>
      </c>
    </row>
    <row r="21" spans="1:7" ht="16.5" x14ac:dyDescent="0.25">
      <c r="A21" s="42" t="s">
        <v>18</v>
      </c>
      <c r="B21" s="42">
        <v>410</v>
      </c>
      <c r="C21" s="42">
        <v>219</v>
      </c>
      <c r="D21" s="42">
        <v>191</v>
      </c>
      <c r="E21" s="42">
        <v>3762</v>
      </c>
      <c r="F21" s="42">
        <v>2473</v>
      </c>
      <c r="G21" s="42">
        <v>1289</v>
      </c>
    </row>
    <row r="22" spans="1:7" ht="16.5" x14ac:dyDescent="0.25">
      <c r="A22" s="42" t="s">
        <v>19</v>
      </c>
      <c r="B22" s="42">
        <v>152</v>
      </c>
      <c r="C22" s="42">
        <v>73</v>
      </c>
      <c r="D22" s="42">
        <v>79</v>
      </c>
      <c r="E22" s="42">
        <v>1266</v>
      </c>
      <c r="F22" s="42">
        <v>716</v>
      </c>
      <c r="G22" s="42">
        <v>550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6" sqref="A6:I6"/>
    </sheetView>
  </sheetViews>
  <sheetFormatPr baseColWidth="10" defaultRowHeight="15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18" t="s">
        <v>30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 x14ac:dyDescent="0.25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SUM(B15:B22)</f>
        <v>2990</v>
      </c>
      <c r="C14" s="4">
        <f t="shared" ref="C14:G14" si="0">SUM(C15:C22)</f>
        <v>1546</v>
      </c>
      <c r="D14" s="4">
        <f t="shared" si="0"/>
        <v>1444</v>
      </c>
      <c r="E14" s="4">
        <f t="shared" si="0"/>
        <v>23476</v>
      </c>
      <c r="F14" s="4">
        <f t="shared" si="0"/>
        <v>14544</v>
      </c>
      <c r="G14" s="4">
        <f t="shared" si="0"/>
        <v>8932</v>
      </c>
    </row>
    <row r="15" spans="1:9" ht="16.5" x14ac:dyDescent="0.25">
      <c r="A15" s="5" t="s">
        <v>12</v>
      </c>
      <c r="B15" s="5">
        <f>JUL!B15+AGOST!B15+SET!B15</f>
        <v>24</v>
      </c>
      <c r="C15" s="5">
        <f>JUL!C15+AGOST!C15+SET!C15</f>
        <v>12</v>
      </c>
      <c r="D15" s="5">
        <f>JUL!D15+AGOST!D15+SET!D15</f>
        <v>12</v>
      </c>
      <c r="E15" s="5">
        <f>JUL!E15+AGOST!E15+SET!E15</f>
        <v>233</v>
      </c>
      <c r="F15" s="5">
        <f>JUL!F15+AGOST!F15+SET!F15</f>
        <v>136</v>
      </c>
      <c r="G15" s="5">
        <f>JUL!G15+AGOST!G15+SET!G15</f>
        <v>97</v>
      </c>
      <c r="H15" s="5">
        <f>JUL!H15+AGOST!H15+SET!H15</f>
        <v>0</v>
      </c>
    </row>
    <row r="16" spans="1:9" ht="16.5" x14ac:dyDescent="0.25">
      <c r="A16" s="5" t="s">
        <v>13</v>
      </c>
      <c r="B16" s="5">
        <f>JUL!B16+AGOST!B16+SET!B16</f>
        <v>89</v>
      </c>
      <c r="C16" s="5">
        <f>JUL!C16+AGOST!C16+SET!C16</f>
        <v>48</v>
      </c>
      <c r="D16" s="5">
        <f>JUL!D16+AGOST!D16+SET!D16</f>
        <v>41</v>
      </c>
      <c r="E16" s="5">
        <f>JUL!E16+AGOST!E16+SET!E16</f>
        <v>894</v>
      </c>
      <c r="F16" s="5">
        <f>JUL!F16+AGOST!F16+SET!F16</f>
        <v>468</v>
      </c>
      <c r="G16" s="5">
        <f>JUL!G16+AGOST!G16+SET!G16</f>
        <v>426</v>
      </c>
      <c r="H16" s="5">
        <f>JUL!H16+AGOST!H16+SET!H16</f>
        <v>0</v>
      </c>
    </row>
    <row r="17" spans="1:8" ht="16.5" x14ac:dyDescent="0.25">
      <c r="A17" s="5" t="s">
        <v>14</v>
      </c>
      <c r="B17" s="5">
        <f>JUL!B17+AGOST!B17+SET!B17</f>
        <v>83</v>
      </c>
      <c r="C17" s="5">
        <f>JUL!C17+AGOST!C17+SET!C17</f>
        <v>43</v>
      </c>
      <c r="D17" s="5">
        <f>JUL!D17+AGOST!D17+SET!D17</f>
        <v>40</v>
      </c>
      <c r="E17" s="5">
        <f>JUL!E17+AGOST!E17+SET!E17</f>
        <v>1548</v>
      </c>
      <c r="F17" s="5">
        <f>JUL!F17+AGOST!F17+SET!F17</f>
        <v>736</v>
      </c>
      <c r="G17" s="5">
        <f>JUL!G17+AGOST!G17+SET!G17</f>
        <v>812</v>
      </c>
      <c r="H17" s="5">
        <f>JUL!H17+AGOST!H17+SET!H17</f>
        <v>0</v>
      </c>
    </row>
    <row r="18" spans="1:8" ht="16.5" x14ac:dyDescent="0.25">
      <c r="A18" s="5" t="s">
        <v>15</v>
      </c>
      <c r="B18" s="5">
        <f>JUL!B18+AGOST!B18+SET!B18</f>
        <v>66</v>
      </c>
      <c r="C18" s="5">
        <f>JUL!C18+AGOST!C18+SET!C18</f>
        <v>32</v>
      </c>
      <c r="D18" s="5">
        <f>JUL!D18+AGOST!D18+SET!D18</f>
        <v>34</v>
      </c>
      <c r="E18" s="5">
        <f>JUL!E18+AGOST!E18+SET!E18</f>
        <v>775</v>
      </c>
      <c r="F18" s="5">
        <f>JUL!F18+AGOST!F18+SET!F18</f>
        <v>472</v>
      </c>
      <c r="G18" s="5">
        <f>JUL!G18+AGOST!G18+SET!G18</f>
        <v>303</v>
      </c>
      <c r="H18" s="5">
        <f>JUL!H18+AGOST!H18+SET!H18</f>
        <v>0</v>
      </c>
    </row>
    <row r="19" spans="1:8" ht="16.5" x14ac:dyDescent="0.25">
      <c r="A19" s="5" t="s">
        <v>16</v>
      </c>
      <c r="B19" s="5">
        <f>JUL!B19+AGOST!B19+SET!B19</f>
        <v>109</v>
      </c>
      <c r="C19" s="5">
        <f>JUL!C19+AGOST!C19+SET!C19</f>
        <v>57</v>
      </c>
      <c r="D19" s="5">
        <f>JUL!D19+AGOST!D19+SET!D19</f>
        <v>52</v>
      </c>
      <c r="E19" s="5">
        <f>JUL!E19+AGOST!E19+SET!E19</f>
        <v>551</v>
      </c>
      <c r="F19" s="5">
        <f>JUL!F19+AGOST!F19+SET!F19</f>
        <v>273</v>
      </c>
      <c r="G19" s="5">
        <f>JUL!G19+AGOST!G19+SET!G19</f>
        <v>278</v>
      </c>
      <c r="H19" s="5">
        <f>JUL!H19+AGOST!H19+SET!H19</f>
        <v>0</v>
      </c>
    </row>
    <row r="20" spans="1:8" ht="16.5" x14ac:dyDescent="0.25">
      <c r="A20" s="5" t="s">
        <v>17</v>
      </c>
      <c r="B20" s="5">
        <f>JUL!B20+AGOST!B20+SET!B20</f>
        <v>681</v>
      </c>
      <c r="C20" s="5">
        <f>JUL!C20+AGOST!C20+SET!C20</f>
        <v>381</v>
      </c>
      <c r="D20" s="5">
        <f>JUL!D20+AGOST!D20+SET!D20</f>
        <v>300</v>
      </c>
      <c r="E20" s="5">
        <f>JUL!E20+AGOST!E20+SET!E20</f>
        <v>4973</v>
      </c>
      <c r="F20" s="5">
        <f>JUL!F20+AGOST!F20+SET!F20</f>
        <v>3603</v>
      </c>
      <c r="G20" s="5">
        <f>JUL!G20+AGOST!G20+SET!G20</f>
        <v>1370</v>
      </c>
      <c r="H20" s="5">
        <f>JUL!H20+AGOST!H20+SET!H20</f>
        <v>0</v>
      </c>
    </row>
    <row r="21" spans="1:8" ht="16.5" x14ac:dyDescent="0.25">
      <c r="A21" s="5" t="s">
        <v>18</v>
      </c>
      <c r="B21" s="5">
        <f>JUL!B21+AGOST!B21+SET!B21</f>
        <v>1455</v>
      </c>
      <c r="C21" s="5">
        <f>JUL!C21+AGOST!C21+SET!C21</f>
        <v>749</v>
      </c>
      <c r="D21" s="5">
        <f>JUL!D21+AGOST!D21+SET!D21</f>
        <v>706</v>
      </c>
      <c r="E21" s="5">
        <f>JUL!E21+AGOST!E21+SET!E21</f>
        <v>10168</v>
      </c>
      <c r="F21" s="5">
        <f>JUL!F21+AGOST!F21+SET!F21</f>
        <v>6518</v>
      </c>
      <c r="G21" s="5">
        <f>JUL!G21+AGOST!G21+SET!G21</f>
        <v>3650</v>
      </c>
      <c r="H21" s="5">
        <f>JUL!H21+AGOST!H21+SET!H21</f>
        <v>0</v>
      </c>
    </row>
    <row r="22" spans="1:8" ht="16.5" x14ac:dyDescent="0.25">
      <c r="A22" s="5" t="s">
        <v>19</v>
      </c>
      <c r="B22" s="5">
        <f>JUL!B22+AGOST!B22+SET!B22</f>
        <v>483</v>
      </c>
      <c r="C22" s="5">
        <f>JUL!C22+AGOST!C22+SET!C22</f>
        <v>224</v>
      </c>
      <c r="D22" s="5">
        <f>JUL!D22+AGOST!D22+SET!D22</f>
        <v>259</v>
      </c>
      <c r="E22" s="5">
        <f>JUL!E22+AGOST!E22+SET!E22</f>
        <v>4334</v>
      </c>
      <c r="F22" s="5">
        <f>JUL!F22+AGOST!F22+SET!F22</f>
        <v>2338</v>
      </c>
      <c r="G22" s="5">
        <f>JUL!G22+AGOST!G22+SET!G22</f>
        <v>1996</v>
      </c>
      <c r="H22" s="5">
        <f>JUL!H22+AGOST!H22+SET!H22</f>
        <v>0</v>
      </c>
    </row>
    <row r="23" spans="1:8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sqref="A1:XFD1048576"/>
    </sheetView>
  </sheetViews>
  <sheetFormatPr baseColWidth="10" defaultRowHeight="15" x14ac:dyDescent="0.2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ht="33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 x14ac:dyDescent="0.25"/>
    <row r="3" spans="1:9" ht="46.5" customHeight="1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</row>
    <row r="4" spans="1:9" ht="5.0999999999999996" customHeight="1" x14ac:dyDescent="0.25"/>
    <row r="5" spans="1:9" ht="18" customHeight="1" x14ac:dyDescent="0.25">
      <c r="A5" s="32" t="s">
        <v>31</v>
      </c>
      <c r="B5" s="32"/>
      <c r="C5" s="32"/>
      <c r="D5" s="32"/>
      <c r="E5" s="32"/>
      <c r="F5" s="32"/>
      <c r="G5" s="32"/>
      <c r="H5" s="32"/>
      <c r="I5" s="32"/>
    </row>
    <row r="6" spans="1:9" ht="18" customHeight="1" x14ac:dyDescent="0.25">
      <c r="A6" s="32" t="s">
        <v>39</v>
      </c>
      <c r="B6" s="32"/>
      <c r="C6" s="32"/>
      <c r="D6" s="32"/>
      <c r="E6" s="32"/>
      <c r="F6" s="32"/>
      <c r="G6" s="32"/>
      <c r="H6" s="32"/>
      <c r="I6" s="32"/>
    </row>
    <row r="7" spans="1:9" ht="12.2" customHeight="1" x14ac:dyDescent="0.25"/>
    <row r="8" spans="1:9" ht="15.4" customHeight="1" x14ac:dyDescent="0.25"/>
    <row r="9" spans="1:9" ht="18" customHeight="1" x14ac:dyDescent="0.25">
      <c r="A9" s="33" t="s">
        <v>3</v>
      </c>
      <c r="B9" s="33"/>
      <c r="C9" s="33"/>
      <c r="D9" s="33"/>
      <c r="E9" s="33"/>
      <c r="F9" s="33"/>
      <c r="G9" s="33"/>
      <c r="H9" s="33"/>
      <c r="I9" s="33"/>
    </row>
    <row r="10" spans="1:9" ht="8.4499999999999993" customHeight="1" x14ac:dyDescent="0.25"/>
    <row r="11" spans="1:9" ht="15" customHeight="1" x14ac:dyDescent="0.25">
      <c r="A11" s="46" t="s">
        <v>4</v>
      </c>
      <c r="B11" s="43" t="s">
        <v>5</v>
      </c>
      <c r="C11" s="44"/>
      <c r="D11" s="45"/>
      <c r="E11" s="43" t="s">
        <v>6</v>
      </c>
      <c r="F11" s="44"/>
      <c r="G11" s="45"/>
    </row>
    <row r="12" spans="1:9" x14ac:dyDescent="0.25">
      <c r="A12" s="47"/>
      <c r="B12" s="39" t="s">
        <v>7</v>
      </c>
      <c r="C12" s="39" t="s">
        <v>8</v>
      </c>
      <c r="D12" s="39" t="s">
        <v>9</v>
      </c>
      <c r="E12" s="39" t="s">
        <v>7</v>
      </c>
      <c r="F12" s="39" t="s">
        <v>8</v>
      </c>
      <c r="G12" s="39" t="s">
        <v>9</v>
      </c>
    </row>
    <row r="13" spans="1:9" ht="16.5" x14ac:dyDescent="0.25">
      <c r="A13" s="40" t="s">
        <v>10</v>
      </c>
      <c r="B13" s="40" t="s">
        <v>10</v>
      </c>
      <c r="C13" s="40" t="s">
        <v>10</v>
      </c>
      <c r="D13" s="40" t="s">
        <v>10</v>
      </c>
      <c r="E13" s="40" t="s">
        <v>10</v>
      </c>
      <c r="F13" s="40" t="s">
        <v>10</v>
      </c>
      <c r="G13" s="40" t="s">
        <v>10</v>
      </c>
    </row>
    <row r="14" spans="1:9" ht="16.5" x14ac:dyDescent="0.25">
      <c r="A14" s="41" t="s">
        <v>11</v>
      </c>
      <c r="B14" s="41">
        <v>1752</v>
      </c>
      <c r="C14" s="41">
        <v>1022</v>
      </c>
      <c r="D14" s="41">
        <v>730</v>
      </c>
      <c r="E14" s="41">
        <v>12590</v>
      </c>
      <c r="F14" s="41">
        <v>7785</v>
      </c>
      <c r="G14" s="41">
        <v>4805</v>
      </c>
    </row>
    <row r="15" spans="1:9" ht="16.5" x14ac:dyDescent="0.25">
      <c r="A15" s="42" t="s">
        <v>12</v>
      </c>
      <c r="B15" s="42">
        <v>22</v>
      </c>
      <c r="C15" s="42">
        <v>9</v>
      </c>
      <c r="D15" s="42">
        <v>13</v>
      </c>
      <c r="E15" s="42">
        <v>113</v>
      </c>
      <c r="F15" s="42">
        <v>59</v>
      </c>
      <c r="G15" s="42">
        <v>54</v>
      </c>
    </row>
    <row r="16" spans="1:9" ht="16.5" x14ac:dyDescent="0.25">
      <c r="A16" s="42" t="s">
        <v>13</v>
      </c>
      <c r="B16" s="42">
        <v>62</v>
      </c>
      <c r="C16" s="42">
        <v>30</v>
      </c>
      <c r="D16" s="42">
        <v>32</v>
      </c>
      <c r="E16" s="42">
        <v>542</v>
      </c>
      <c r="F16" s="42">
        <v>279</v>
      </c>
      <c r="G16" s="42">
        <v>263</v>
      </c>
    </row>
    <row r="17" spans="1:7" ht="16.5" x14ac:dyDescent="0.25">
      <c r="A17" s="42" t="s">
        <v>14</v>
      </c>
      <c r="B17" s="42">
        <v>62</v>
      </c>
      <c r="C17" s="42">
        <v>36</v>
      </c>
      <c r="D17" s="42">
        <v>26</v>
      </c>
      <c r="E17" s="42">
        <v>1309</v>
      </c>
      <c r="F17" s="42">
        <v>642</v>
      </c>
      <c r="G17" s="42">
        <v>667</v>
      </c>
    </row>
    <row r="18" spans="1:7" ht="16.5" x14ac:dyDescent="0.25">
      <c r="A18" s="42" t="s">
        <v>15</v>
      </c>
      <c r="B18" s="42">
        <v>35</v>
      </c>
      <c r="C18" s="42">
        <v>18</v>
      </c>
      <c r="D18" s="42">
        <v>17</v>
      </c>
      <c r="E18" s="42">
        <v>255</v>
      </c>
      <c r="F18" s="42">
        <v>142</v>
      </c>
      <c r="G18" s="42">
        <v>113</v>
      </c>
    </row>
    <row r="19" spans="1:7" ht="16.5" x14ac:dyDescent="0.25">
      <c r="A19" s="42" t="s">
        <v>16</v>
      </c>
      <c r="B19" s="42">
        <v>57</v>
      </c>
      <c r="C19" s="42">
        <v>30</v>
      </c>
      <c r="D19" s="42">
        <v>27</v>
      </c>
      <c r="E19" s="42">
        <v>303</v>
      </c>
      <c r="F19" s="42">
        <v>186</v>
      </c>
      <c r="G19" s="42">
        <v>117</v>
      </c>
    </row>
    <row r="20" spans="1:7" ht="16.5" x14ac:dyDescent="0.25">
      <c r="A20" s="42" t="s">
        <v>17</v>
      </c>
      <c r="B20" s="42">
        <v>379</v>
      </c>
      <c r="C20" s="42">
        <v>257</v>
      </c>
      <c r="D20" s="42">
        <v>122</v>
      </c>
      <c r="E20" s="42">
        <v>2789</v>
      </c>
      <c r="F20" s="42">
        <v>2052</v>
      </c>
      <c r="G20" s="42">
        <v>737</v>
      </c>
    </row>
    <row r="21" spans="1:7" ht="16.5" x14ac:dyDescent="0.25">
      <c r="A21" s="42" t="s">
        <v>18</v>
      </c>
      <c r="B21" s="42">
        <v>831</v>
      </c>
      <c r="C21" s="42">
        <v>494</v>
      </c>
      <c r="D21" s="42">
        <v>337</v>
      </c>
      <c r="E21" s="42">
        <v>5173</v>
      </c>
      <c r="F21" s="42">
        <v>3263</v>
      </c>
      <c r="G21" s="42">
        <v>1910</v>
      </c>
    </row>
    <row r="22" spans="1:7" ht="16.5" x14ac:dyDescent="0.25">
      <c r="A22" s="42" t="s">
        <v>19</v>
      </c>
      <c r="B22" s="42">
        <v>304</v>
      </c>
      <c r="C22" s="42">
        <v>148</v>
      </c>
      <c r="D22" s="42">
        <v>156</v>
      </c>
      <c r="E22" s="42">
        <v>2106</v>
      </c>
      <c r="F22" s="42">
        <v>1162</v>
      </c>
      <c r="G22" s="42">
        <v>944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workbookViewId="0">
      <selection sqref="A1:XFD1048576"/>
    </sheetView>
  </sheetViews>
  <sheetFormatPr baseColWidth="10" defaultRowHeight="15" x14ac:dyDescent="0.2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ht="33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 x14ac:dyDescent="0.25"/>
    <row r="3" spans="1:9" ht="46.5" customHeight="1" x14ac:dyDescent="0.25">
      <c r="A3" s="31" t="s">
        <v>0</v>
      </c>
      <c r="B3" s="29"/>
      <c r="C3" s="29"/>
      <c r="D3" s="29"/>
      <c r="E3" s="29"/>
      <c r="F3" s="29"/>
      <c r="G3" s="29"/>
      <c r="H3" s="29"/>
      <c r="I3" s="29"/>
    </row>
    <row r="4" spans="1:9" ht="5.0999999999999996" customHeight="1" x14ac:dyDescent="0.25"/>
    <row r="5" spans="1:9" ht="18" customHeight="1" x14ac:dyDescent="0.25">
      <c r="A5" s="32" t="s">
        <v>33</v>
      </c>
      <c r="B5" s="29"/>
      <c r="C5" s="29"/>
      <c r="D5" s="29"/>
      <c r="E5" s="29"/>
      <c r="F5" s="29"/>
      <c r="G5" s="29"/>
      <c r="H5" s="29"/>
      <c r="I5" s="29"/>
    </row>
    <row r="6" spans="1:9" ht="18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 x14ac:dyDescent="0.25"/>
    <row r="8" spans="1:9" ht="15.4" customHeight="1" x14ac:dyDescent="0.25"/>
    <row r="9" spans="1:9" ht="18" customHeight="1" x14ac:dyDescent="0.25">
      <c r="A9" s="33" t="s">
        <v>3</v>
      </c>
      <c r="B9" s="29"/>
      <c r="C9" s="29"/>
      <c r="D9" s="29"/>
      <c r="E9" s="29"/>
      <c r="F9" s="29"/>
      <c r="G9" s="29"/>
      <c r="H9" s="29"/>
      <c r="I9" s="29"/>
    </row>
    <row r="10" spans="1:9" ht="8.4499999999999993" customHeight="1" x14ac:dyDescent="0.25"/>
    <row r="11" spans="1:9" x14ac:dyDescent="0.25">
      <c r="A11" s="34" t="s">
        <v>4</v>
      </c>
      <c r="B11" s="35" t="s">
        <v>5</v>
      </c>
      <c r="C11" s="36"/>
      <c r="D11" s="37"/>
      <c r="E11" s="35" t="s">
        <v>6</v>
      </c>
      <c r="F11" s="36"/>
      <c r="G11" s="37"/>
    </row>
    <row r="12" spans="1:9" x14ac:dyDescent="0.25">
      <c r="A12" s="38"/>
      <c r="B12" s="39" t="s">
        <v>7</v>
      </c>
      <c r="C12" s="39" t="s">
        <v>8</v>
      </c>
      <c r="D12" s="39" t="s">
        <v>9</v>
      </c>
      <c r="E12" s="39" t="s">
        <v>7</v>
      </c>
      <c r="F12" s="39" t="s">
        <v>8</v>
      </c>
      <c r="G12" s="39" t="s">
        <v>9</v>
      </c>
    </row>
    <row r="13" spans="1:9" ht="16.5" x14ac:dyDescent="0.25">
      <c r="A13" s="40" t="s">
        <v>10</v>
      </c>
      <c r="B13" s="40" t="s">
        <v>10</v>
      </c>
      <c r="C13" s="40" t="s">
        <v>10</v>
      </c>
      <c r="D13" s="40" t="s">
        <v>10</v>
      </c>
      <c r="E13" s="40" t="s">
        <v>10</v>
      </c>
      <c r="F13" s="40" t="s">
        <v>10</v>
      </c>
      <c r="G13" s="40" t="s">
        <v>10</v>
      </c>
    </row>
    <row r="14" spans="1:9" ht="16.5" x14ac:dyDescent="0.25">
      <c r="A14" s="41" t="s">
        <v>11</v>
      </c>
      <c r="B14" s="41">
        <v>1525</v>
      </c>
      <c r="C14" s="41">
        <v>863</v>
      </c>
      <c r="D14" s="41">
        <v>662</v>
      </c>
      <c r="E14" s="41">
        <v>14879</v>
      </c>
      <c r="F14" s="41">
        <v>9150</v>
      </c>
      <c r="G14" s="41">
        <v>5729</v>
      </c>
    </row>
    <row r="15" spans="1:9" ht="16.5" x14ac:dyDescent="0.25">
      <c r="A15" s="42" t="s">
        <v>12</v>
      </c>
      <c r="B15" s="42">
        <v>30</v>
      </c>
      <c r="C15" s="42">
        <v>10</v>
      </c>
      <c r="D15" s="42">
        <v>20</v>
      </c>
      <c r="E15" s="42">
        <v>112</v>
      </c>
      <c r="F15" s="42">
        <v>55</v>
      </c>
      <c r="G15" s="42">
        <v>57</v>
      </c>
    </row>
    <row r="16" spans="1:9" ht="16.5" x14ac:dyDescent="0.25">
      <c r="A16" s="42" t="s">
        <v>13</v>
      </c>
      <c r="B16" s="42">
        <v>74</v>
      </c>
      <c r="C16" s="42">
        <v>41</v>
      </c>
      <c r="D16" s="42">
        <v>33</v>
      </c>
      <c r="E16" s="42">
        <v>556</v>
      </c>
      <c r="F16" s="42">
        <v>271</v>
      </c>
      <c r="G16" s="42">
        <v>285</v>
      </c>
    </row>
    <row r="17" spans="1:7" ht="16.5" x14ac:dyDescent="0.25">
      <c r="A17" s="42" t="s">
        <v>14</v>
      </c>
      <c r="B17" s="42">
        <v>134</v>
      </c>
      <c r="C17" s="42">
        <v>62</v>
      </c>
      <c r="D17" s="42">
        <v>72</v>
      </c>
      <c r="E17" s="42">
        <v>2263</v>
      </c>
      <c r="F17" s="42">
        <v>1103</v>
      </c>
      <c r="G17" s="42">
        <v>1160</v>
      </c>
    </row>
    <row r="18" spans="1:7" ht="16.5" x14ac:dyDescent="0.25">
      <c r="A18" s="42" t="s">
        <v>15</v>
      </c>
      <c r="B18" s="42">
        <v>105</v>
      </c>
      <c r="C18" s="42">
        <v>51</v>
      </c>
      <c r="D18" s="42">
        <v>54</v>
      </c>
      <c r="E18" s="42">
        <v>1830</v>
      </c>
      <c r="F18" s="42">
        <v>940</v>
      </c>
      <c r="G18" s="42">
        <v>890</v>
      </c>
    </row>
    <row r="19" spans="1:7" ht="16.5" x14ac:dyDescent="0.25">
      <c r="A19" s="42" t="s">
        <v>16</v>
      </c>
      <c r="B19" s="42">
        <v>72</v>
      </c>
      <c r="C19" s="42">
        <v>34</v>
      </c>
      <c r="D19" s="42">
        <v>38</v>
      </c>
      <c r="E19" s="42">
        <v>996</v>
      </c>
      <c r="F19" s="42">
        <v>548</v>
      </c>
      <c r="G19" s="42">
        <v>448</v>
      </c>
    </row>
    <row r="20" spans="1:7" ht="16.5" x14ac:dyDescent="0.25">
      <c r="A20" s="42" t="s">
        <v>17</v>
      </c>
      <c r="B20" s="42">
        <v>294</v>
      </c>
      <c r="C20" s="42">
        <v>189</v>
      </c>
      <c r="D20" s="42">
        <v>105</v>
      </c>
      <c r="E20" s="42">
        <v>2457</v>
      </c>
      <c r="F20" s="42">
        <v>1873</v>
      </c>
      <c r="G20" s="42">
        <v>584</v>
      </c>
    </row>
    <row r="21" spans="1:7" ht="16.5" x14ac:dyDescent="0.25">
      <c r="A21" s="42" t="s">
        <v>18</v>
      </c>
      <c r="B21" s="42">
        <v>641</v>
      </c>
      <c r="C21" s="42">
        <v>380</v>
      </c>
      <c r="D21" s="42">
        <v>261</v>
      </c>
      <c r="E21" s="42">
        <v>4857</v>
      </c>
      <c r="F21" s="42">
        <v>3334</v>
      </c>
      <c r="G21" s="42">
        <v>1523</v>
      </c>
    </row>
    <row r="22" spans="1:7" ht="16.5" x14ac:dyDescent="0.25">
      <c r="A22" s="42" t="s">
        <v>19</v>
      </c>
      <c r="B22" s="42">
        <v>175</v>
      </c>
      <c r="C22" s="42">
        <v>96</v>
      </c>
      <c r="D22" s="42">
        <v>79</v>
      </c>
      <c r="E22" s="42">
        <v>1808</v>
      </c>
      <c r="F22" s="42">
        <v>1026</v>
      </c>
      <c r="G22" s="42">
        <v>782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XFD1048576"/>
    </sheetView>
  </sheetViews>
  <sheetFormatPr baseColWidth="10" defaultRowHeight="15" x14ac:dyDescent="0.2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x14ac:dyDescent="0.25">
      <c r="A1" s="29"/>
      <c r="B1" s="29"/>
      <c r="C1" s="29"/>
      <c r="D1" s="29"/>
      <c r="E1" s="29"/>
      <c r="F1" s="29"/>
      <c r="G1" s="29"/>
      <c r="H1" s="29"/>
      <c r="I1" s="29"/>
    </row>
    <row r="3" spans="1:9" ht="15" customHeight="1" x14ac:dyDescent="0.25">
      <c r="A3" s="31" t="s">
        <v>0</v>
      </c>
      <c r="B3" s="29"/>
      <c r="C3" s="29"/>
      <c r="D3" s="29"/>
      <c r="E3" s="29"/>
      <c r="F3" s="29"/>
      <c r="G3" s="29"/>
      <c r="H3" s="29"/>
      <c r="I3" s="29"/>
    </row>
    <row r="5" spans="1:9" ht="15" customHeight="1" x14ac:dyDescent="0.25">
      <c r="A5" s="32" t="s">
        <v>34</v>
      </c>
      <c r="B5" s="29"/>
      <c r="C5" s="29"/>
      <c r="D5" s="29"/>
      <c r="E5" s="29"/>
      <c r="F5" s="29"/>
      <c r="G5" s="29"/>
      <c r="H5" s="29"/>
      <c r="I5" s="29"/>
    </row>
    <row r="6" spans="1:9" ht="15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9" spans="1:9" ht="15" customHeight="1" x14ac:dyDescent="0.25">
      <c r="A9" s="33" t="s">
        <v>3</v>
      </c>
      <c r="B9" s="29"/>
      <c r="C9" s="29"/>
      <c r="D9" s="29"/>
      <c r="E9" s="29"/>
      <c r="F9" s="29"/>
      <c r="G9" s="29"/>
      <c r="H9" s="29"/>
      <c r="I9" s="29"/>
    </row>
    <row r="11" spans="1:9" x14ac:dyDescent="0.25">
      <c r="A11" s="34" t="s">
        <v>4</v>
      </c>
      <c r="B11" s="35" t="s">
        <v>5</v>
      </c>
      <c r="C11" s="36"/>
      <c r="D11" s="37"/>
      <c r="E11" s="35" t="s">
        <v>6</v>
      </c>
      <c r="F11" s="36"/>
      <c r="G11" s="37"/>
    </row>
    <row r="12" spans="1:9" x14ac:dyDescent="0.25">
      <c r="A12" s="38"/>
      <c r="B12" s="39" t="s">
        <v>7</v>
      </c>
      <c r="C12" s="39" t="s">
        <v>8</v>
      </c>
      <c r="D12" s="39" t="s">
        <v>9</v>
      </c>
      <c r="E12" s="39" t="s">
        <v>7</v>
      </c>
      <c r="F12" s="39" t="s">
        <v>8</v>
      </c>
      <c r="G12" s="39" t="s">
        <v>9</v>
      </c>
    </row>
    <row r="13" spans="1:9" ht="16.5" x14ac:dyDescent="0.25">
      <c r="A13" s="40" t="s">
        <v>10</v>
      </c>
      <c r="B13" s="40" t="s">
        <v>10</v>
      </c>
      <c r="C13" s="40" t="s">
        <v>10</v>
      </c>
      <c r="D13" s="40" t="s">
        <v>10</v>
      </c>
      <c r="E13" s="40" t="s">
        <v>10</v>
      </c>
      <c r="F13" s="40" t="s">
        <v>10</v>
      </c>
      <c r="G13" s="40" t="s">
        <v>10</v>
      </c>
    </row>
    <row r="14" spans="1:9" ht="16.5" x14ac:dyDescent="0.25">
      <c r="A14" s="41" t="s">
        <v>11</v>
      </c>
      <c r="B14" s="41">
        <v>4032</v>
      </c>
      <c r="C14" s="41">
        <v>2189</v>
      </c>
      <c r="D14" s="41">
        <v>1843</v>
      </c>
      <c r="E14" s="41">
        <v>12884</v>
      </c>
      <c r="F14" s="41">
        <v>7898</v>
      </c>
      <c r="G14" s="41">
        <v>4986</v>
      </c>
    </row>
    <row r="15" spans="1:9" ht="16.5" x14ac:dyDescent="0.25">
      <c r="A15" s="42" t="s">
        <v>12</v>
      </c>
      <c r="B15" s="42">
        <v>20</v>
      </c>
      <c r="C15" s="42">
        <v>10</v>
      </c>
      <c r="D15" s="42">
        <v>10</v>
      </c>
      <c r="E15" s="42">
        <v>78</v>
      </c>
      <c r="F15" s="42">
        <v>31</v>
      </c>
      <c r="G15" s="42">
        <v>47</v>
      </c>
    </row>
    <row r="16" spans="1:9" ht="16.5" x14ac:dyDescent="0.25">
      <c r="A16" s="42" t="s">
        <v>13</v>
      </c>
      <c r="B16" s="42">
        <v>65</v>
      </c>
      <c r="C16" s="42">
        <v>35</v>
      </c>
      <c r="D16" s="42">
        <v>30</v>
      </c>
      <c r="E16" s="42">
        <v>589</v>
      </c>
      <c r="F16" s="42">
        <v>293</v>
      </c>
      <c r="G16" s="42">
        <v>296</v>
      </c>
    </row>
    <row r="17" spans="1:7" ht="16.5" x14ac:dyDescent="0.25">
      <c r="A17" s="42" t="s">
        <v>14</v>
      </c>
      <c r="B17" s="42">
        <v>191</v>
      </c>
      <c r="C17" s="42">
        <v>86</v>
      </c>
      <c r="D17" s="42">
        <v>105</v>
      </c>
      <c r="E17" s="42">
        <v>1256</v>
      </c>
      <c r="F17" s="42">
        <v>631</v>
      </c>
      <c r="G17" s="42">
        <v>625</v>
      </c>
    </row>
    <row r="18" spans="1:7" ht="16.5" x14ac:dyDescent="0.25">
      <c r="A18" s="42" t="s">
        <v>15</v>
      </c>
      <c r="B18" s="42">
        <v>837</v>
      </c>
      <c r="C18" s="42">
        <v>379</v>
      </c>
      <c r="D18" s="42">
        <v>458</v>
      </c>
      <c r="E18" s="42">
        <v>1356</v>
      </c>
      <c r="F18" s="42">
        <v>645</v>
      </c>
      <c r="G18" s="42">
        <v>711</v>
      </c>
    </row>
    <row r="19" spans="1:7" ht="16.5" x14ac:dyDescent="0.25">
      <c r="A19" s="42" t="s">
        <v>16</v>
      </c>
      <c r="B19" s="42">
        <v>333</v>
      </c>
      <c r="C19" s="42">
        <v>170</v>
      </c>
      <c r="D19" s="42">
        <v>163</v>
      </c>
      <c r="E19" s="42">
        <v>605</v>
      </c>
      <c r="F19" s="42">
        <v>325</v>
      </c>
      <c r="G19" s="42">
        <v>280</v>
      </c>
    </row>
    <row r="20" spans="1:7" ht="16.5" x14ac:dyDescent="0.25">
      <c r="A20" s="42" t="s">
        <v>17</v>
      </c>
      <c r="B20" s="42">
        <v>770</v>
      </c>
      <c r="C20" s="42">
        <v>460</v>
      </c>
      <c r="D20" s="42">
        <v>310</v>
      </c>
      <c r="E20" s="42">
        <v>2671</v>
      </c>
      <c r="F20" s="42">
        <v>1938</v>
      </c>
      <c r="G20" s="42">
        <v>733</v>
      </c>
    </row>
    <row r="21" spans="1:7" ht="16.5" x14ac:dyDescent="0.25">
      <c r="A21" s="42" t="s">
        <v>18</v>
      </c>
      <c r="B21" s="42">
        <v>1420</v>
      </c>
      <c r="C21" s="42">
        <v>832</v>
      </c>
      <c r="D21" s="42">
        <v>588</v>
      </c>
      <c r="E21" s="42">
        <v>5021</v>
      </c>
      <c r="F21" s="42">
        <v>3253</v>
      </c>
      <c r="G21" s="42">
        <v>1768</v>
      </c>
    </row>
    <row r="22" spans="1:7" ht="16.5" x14ac:dyDescent="0.25">
      <c r="A22" s="42" t="s">
        <v>19</v>
      </c>
      <c r="B22" s="42">
        <v>396</v>
      </c>
      <c r="C22" s="42">
        <v>217</v>
      </c>
      <c r="D22" s="42">
        <v>179</v>
      </c>
      <c r="E22" s="42">
        <v>1308</v>
      </c>
      <c r="F22" s="42">
        <v>782</v>
      </c>
      <c r="G22" s="42">
        <v>526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6" sqref="A6:I6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x14ac:dyDescent="0.25">
      <c r="A1" s="20"/>
      <c r="B1" s="20"/>
      <c r="C1" s="20"/>
      <c r="D1" s="20"/>
      <c r="E1" s="20"/>
      <c r="F1" s="20"/>
      <c r="G1" s="20"/>
      <c r="H1" s="20"/>
      <c r="I1" s="20"/>
    </row>
    <row r="3" spans="1:9" x14ac:dyDescent="0.25">
      <c r="A3" s="21" t="s">
        <v>32</v>
      </c>
      <c r="B3" s="20"/>
      <c r="C3" s="20"/>
      <c r="D3" s="20"/>
      <c r="E3" s="20"/>
      <c r="F3" s="20"/>
      <c r="G3" s="20"/>
      <c r="H3" s="20"/>
      <c r="I3" s="20"/>
    </row>
    <row r="5" spans="1:9" x14ac:dyDescent="0.25">
      <c r="A5" s="22" t="s">
        <v>35</v>
      </c>
      <c r="B5" s="20"/>
      <c r="C5" s="20"/>
      <c r="D5" s="20"/>
      <c r="E5" s="20"/>
      <c r="F5" s="20"/>
      <c r="G5" s="20"/>
      <c r="H5" s="20"/>
      <c r="I5" s="20"/>
    </row>
    <row r="6" spans="1:9" ht="15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9" spans="1:9" x14ac:dyDescent="0.25">
      <c r="A9" s="23" t="s">
        <v>3</v>
      </c>
      <c r="B9" s="20"/>
      <c r="C9" s="20"/>
      <c r="D9" s="20"/>
      <c r="E9" s="20"/>
      <c r="F9" s="20"/>
      <c r="G9" s="20"/>
      <c r="H9" s="20"/>
      <c r="I9" s="20"/>
    </row>
    <row r="11" spans="1:9" x14ac:dyDescent="0.25">
      <c r="A11" s="24" t="s">
        <v>4</v>
      </c>
      <c r="B11" s="26" t="s">
        <v>5</v>
      </c>
      <c r="C11" s="27"/>
      <c r="D11" s="28"/>
      <c r="E11" s="26" t="s">
        <v>6</v>
      </c>
      <c r="F11" s="27"/>
      <c r="G11" s="28"/>
    </row>
    <row r="12" spans="1:9" x14ac:dyDescent="0.25">
      <c r="A12" s="25"/>
      <c r="B12" s="7" t="s">
        <v>7</v>
      </c>
      <c r="C12" s="7" t="s">
        <v>8</v>
      </c>
      <c r="D12" s="7" t="s">
        <v>9</v>
      </c>
      <c r="E12" s="7" t="s">
        <v>7</v>
      </c>
      <c r="F12" s="7" t="s">
        <v>8</v>
      </c>
      <c r="G12" s="7" t="s">
        <v>9</v>
      </c>
    </row>
    <row r="13" spans="1:9" ht="16.5" x14ac:dyDescent="0.25">
      <c r="A13" s="8" t="s">
        <v>10</v>
      </c>
      <c r="B13" s="8" t="s">
        <v>10</v>
      </c>
      <c r="C13" s="8" t="s">
        <v>10</v>
      </c>
      <c r="D13" s="8" t="s">
        <v>10</v>
      </c>
      <c r="E13" s="8" t="s">
        <v>10</v>
      </c>
      <c r="F13" s="8" t="s">
        <v>10</v>
      </c>
      <c r="G13" s="8" t="s">
        <v>10</v>
      </c>
    </row>
    <row r="14" spans="1:9" ht="16.5" x14ac:dyDescent="0.25">
      <c r="A14" s="9" t="s">
        <v>11</v>
      </c>
      <c r="B14" s="9">
        <f>SUM(B15:B22)</f>
        <v>7309</v>
      </c>
      <c r="C14" s="9">
        <f t="shared" ref="C14:G14" si="0">SUM(C15:C22)</f>
        <v>4074</v>
      </c>
      <c r="D14" s="9">
        <f t="shared" si="0"/>
        <v>3235</v>
      </c>
      <c r="E14" s="9">
        <f t="shared" si="0"/>
        <v>40353</v>
      </c>
      <c r="F14" s="9">
        <f t="shared" si="0"/>
        <v>24833</v>
      </c>
      <c r="G14" s="9">
        <f t="shared" si="0"/>
        <v>15520</v>
      </c>
    </row>
    <row r="15" spans="1:9" ht="16.5" x14ac:dyDescent="0.25">
      <c r="A15" s="10" t="s">
        <v>12</v>
      </c>
      <c r="B15" s="10">
        <f>OCT!B15+NOV!B15+DIC!B15</f>
        <v>72</v>
      </c>
      <c r="C15" s="10">
        <f>OCT!C15+NOV!C15+DIC!C15</f>
        <v>29</v>
      </c>
      <c r="D15" s="10">
        <f>OCT!D15+NOV!D15+DIC!D15</f>
        <v>43</v>
      </c>
      <c r="E15" s="10">
        <f>OCT!E15+NOV!E15+DIC!E15</f>
        <v>303</v>
      </c>
      <c r="F15" s="10">
        <f>OCT!F15+NOV!F15+DIC!F15</f>
        <v>145</v>
      </c>
      <c r="G15" s="10">
        <f>OCT!G15+NOV!G15+DIC!G15</f>
        <v>158</v>
      </c>
      <c r="H15" s="10">
        <f>OCT!H15+NOV!H15+DIC!H15</f>
        <v>0</v>
      </c>
    </row>
    <row r="16" spans="1:9" ht="16.5" x14ac:dyDescent="0.25">
      <c r="A16" s="10" t="s">
        <v>13</v>
      </c>
      <c r="B16" s="10">
        <f>OCT!B16+NOV!B16+DIC!B16</f>
        <v>201</v>
      </c>
      <c r="C16" s="10">
        <f>OCT!C16+NOV!C16+DIC!C16</f>
        <v>106</v>
      </c>
      <c r="D16" s="10">
        <f>OCT!D16+NOV!D16+DIC!D16</f>
        <v>95</v>
      </c>
      <c r="E16" s="10">
        <f>OCT!E16+NOV!E16+DIC!E16</f>
        <v>1687</v>
      </c>
      <c r="F16" s="10">
        <f>OCT!F16+NOV!F16+DIC!F16</f>
        <v>843</v>
      </c>
      <c r="G16" s="10">
        <f>OCT!G16+NOV!G16+DIC!G16</f>
        <v>844</v>
      </c>
      <c r="H16" s="10">
        <f>OCT!H16+NOV!H16+DIC!H16</f>
        <v>0</v>
      </c>
    </row>
    <row r="17" spans="1:8" ht="16.5" x14ac:dyDescent="0.25">
      <c r="A17" s="10" t="s">
        <v>14</v>
      </c>
      <c r="B17" s="10">
        <f>OCT!B17+NOV!B17+DIC!B17</f>
        <v>387</v>
      </c>
      <c r="C17" s="10">
        <f>OCT!C17+NOV!C17+DIC!C17</f>
        <v>184</v>
      </c>
      <c r="D17" s="10">
        <f>OCT!D17+NOV!D17+DIC!D17</f>
        <v>203</v>
      </c>
      <c r="E17" s="10">
        <f>OCT!E17+NOV!E17+DIC!E17</f>
        <v>4828</v>
      </c>
      <c r="F17" s="10">
        <f>OCT!F17+NOV!F17+DIC!F17</f>
        <v>2376</v>
      </c>
      <c r="G17" s="10">
        <f>OCT!G17+NOV!G17+DIC!G17</f>
        <v>2452</v>
      </c>
      <c r="H17" s="10">
        <f>OCT!H17+NOV!H17+DIC!H17</f>
        <v>0</v>
      </c>
    </row>
    <row r="18" spans="1:8" ht="16.5" x14ac:dyDescent="0.25">
      <c r="A18" s="10" t="s">
        <v>15</v>
      </c>
      <c r="B18" s="10">
        <f>OCT!B18+NOV!B18+DIC!B18</f>
        <v>977</v>
      </c>
      <c r="C18" s="10">
        <f>OCT!C18+NOV!C18+DIC!C18</f>
        <v>448</v>
      </c>
      <c r="D18" s="10">
        <f>OCT!D18+NOV!D18+DIC!D18</f>
        <v>529</v>
      </c>
      <c r="E18" s="10">
        <f>OCT!E18+NOV!E18+DIC!E18</f>
        <v>3441</v>
      </c>
      <c r="F18" s="10">
        <f>OCT!F18+NOV!F18+DIC!F18</f>
        <v>1727</v>
      </c>
      <c r="G18" s="10">
        <f>OCT!G18+NOV!G18+DIC!G18</f>
        <v>1714</v>
      </c>
      <c r="H18" s="10">
        <f>OCT!H18+NOV!H18+DIC!H18</f>
        <v>0</v>
      </c>
    </row>
    <row r="19" spans="1:8" ht="16.5" x14ac:dyDescent="0.25">
      <c r="A19" s="10" t="s">
        <v>16</v>
      </c>
      <c r="B19" s="10">
        <f>OCT!B19+NOV!B19+DIC!B19</f>
        <v>462</v>
      </c>
      <c r="C19" s="10">
        <f>OCT!C19+NOV!C19+DIC!C19</f>
        <v>234</v>
      </c>
      <c r="D19" s="10">
        <f>OCT!D19+NOV!D19+DIC!D19</f>
        <v>228</v>
      </c>
      <c r="E19" s="10">
        <f>OCT!E19+NOV!E19+DIC!E19</f>
        <v>1904</v>
      </c>
      <c r="F19" s="10">
        <f>OCT!F19+NOV!F19+DIC!F19</f>
        <v>1059</v>
      </c>
      <c r="G19" s="10">
        <f>OCT!G19+NOV!G19+DIC!G19</f>
        <v>845</v>
      </c>
      <c r="H19" s="10">
        <f>OCT!H19+NOV!H19+DIC!H19</f>
        <v>0</v>
      </c>
    </row>
    <row r="20" spans="1:8" ht="16.5" x14ac:dyDescent="0.25">
      <c r="A20" s="10" t="s">
        <v>17</v>
      </c>
      <c r="B20" s="10">
        <f>OCT!B20+NOV!B20+DIC!B20</f>
        <v>1443</v>
      </c>
      <c r="C20" s="10">
        <f>OCT!C20+NOV!C20+DIC!C20</f>
        <v>906</v>
      </c>
      <c r="D20" s="10">
        <f>OCT!D20+NOV!D20+DIC!D20</f>
        <v>537</v>
      </c>
      <c r="E20" s="10">
        <f>OCT!E20+NOV!E20+DIC!E20</f>
        <v>7917</v>
      </c>
      <c r="F20" s="10">
        <f>OCT!F20+NOV!F20+DIC!F20</f>
        <v>5863</v>
      </c>
      <c r="G20" s="10">
        <f>OCT!G20+NOV!G20+DIC!G20</f>
        <v>2054</v>
      </c>
      <c r="H20" s="10">
        <f>OCT!H20+NOV!H20+DIC!H20</f>
        <v>0</v>
      </c>
    </row>
    <row r="21" spans="1:8" ht="16.5" x14ac:dyDescent="0.25">
      <c r="A21" s="10" t="s">
        <v>18</v>
      </c>
      <c r="B21" s="10">
        <f>OCT!B21+NOV!B21+DIC!B21</f>
        <v>2892</v>
      </c>
      <c r="C21" s="10">
        <f>OCT!C21+NOV!C21+DIC!C21</f>
        <v>1706</v>
      </c>
      <c r="D21" s="10">
        <f>OCT!D21+NOV!D21+DIC!D21</f>
        <v>1186</v>
      </c>
      <c r="E21" s="10">
        <f>OCT!E21+NOV!E21+DIC!E21</f>
        <v>15051</v>
      </c>
      <c r="F21" s="10">
        <f>OCT!F21+NOV!F21+DIC!F21</f>
        <v>9850</v>
      </c>
      <c r="G21" s="10">
        <f>OCT!G21+NOV!G21+DIC!G21</f>
        <v>5201</v>
      </c>
      <c r="H21" s="10">
        <f>OCT!H21+NOV!H21+DIC!H21</f>
        <v>0</v>
      </c>
    </row>
    <row r="22" spans="1:8" ht="16.5" x14ac:dyDescent="0.25">
      <c r="A22" s="10" t="s">
        <v>19</v>
      </c>
      <c r="B22" s="10">
        <f>OCT!B22+NOV!B22+DIC!B22</f>
        <v>875</v>
      </c>
      <c r="C22" s="10">
        <f>OCT!C22+NOV!C22+DIC!C22</f>
        <v>461</v>
      </c>
      <c r="D22" s="10">
        <f>OCT!D22+NOV!D22+DIC!D22</f>
        <v>414</v>
      </c>
      <c r="E22" s="10">
        <f>OCT!E22+NOV!E22+DIC!E22</f>
        <v>5222</v>
      </c>
      <c r="F22" s="10">
        <f>OCT!F22+NOV!F22+DIC!F22</f>
        <v>2970</v>
      </c>
      <c r="G22" s="10">
        <f>OCT!G22+NOV!G22+DIC!G22</f>
        <v>2252</v>
      </c>
      <c r="H22" s="10">
        <f>OCT!H22+NOV!H22+DIC!H22</f>
        <v>0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6" sqref="A6:I6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x14ac:dyDescent="0.25">
      <c r="A1" s="20"/>
      <c r="B1" s="20"/>
      <c r="C1" s="20"/>
      <c r="D1" s="20"/>
      <c r="E1" s="20"/>
      <c r="F1" s="20"/>
      <c r="G1" s="20"/>
      <c r="H1" s="20"/>
      <c r="I1" s="20"/>
    </row>
    <row r="3" spans="1:9" x14ac:dyDescent="0.25">
      <c r="A3" s="21" t="s">
        <v>32</v>
      </c>
      <c r="B3" s="20"/>
      <c r="C3" s="20"/>
      <c r="D3" s="20"/>
      <c r="E3" s="20"/>
      <c r="F3" s="20"/>
      <c r="G3" s="20"/>
      <c r="H3" s="20"/>
      <c r="I3" s="20"/>
    </row>
    <row r="5" spans="1:9" x14ac:dyDescent="0.25">
      <c r="A5" s="22" t="s">
        <v>37</v>
      </c>
      <c r="B5" s="20"/>
      <c r="C5" s="20"/>
      <c r="D5" s="20"/>
      <c r="E5" s="20"/>
      <c r="F5" s="20"/>
      <c r="G5" s="20"/>
      <c r="H5" s="20"/>
      <c r="I5" s="20"/>
    </row>
    <row r="6" spans="1:9" ht="15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9" spans="1:9" x14ac:dyDescent="0.25">
      <c r="A9" s="23" t="s">
        <v>3</v>
      </c>
      <c r="B9" s="20"/>
      <c r="C9" s="20"/>
      <c r="D9" s="20"/>
      <c r="E9" s="20"/>
      <c r="F9" s="20"/>
      <c r="G9" s="20"/>
      <c r="H9" s="20"/>
      <c r="I9" s="20"/>
    </row>
    <row r="11" spans="1:9" x14ac:dyDescent="0.25">
      <c r="A11" s="24" t="s">
        <v>4</v>
      </c>
      <c r="B11" s="26" t="s">
        <v>5</v>
      </c>
      <c r="C11" s="27"/>
      <c r="D11" s="28"/>
      <c r="E11" s="26" t="s">
        <v>6</v>
      </c>
      <c r="F11" s="27"/>
      <c r="G11" s="28"/>
    </row>
    <row r="12" spans="1:9" x14ac:dyDescent="0.25">
      <c r="A12" s="25"/>
      <c r="B12" s="7" t="s">
        <v>7</v>
      </c>
      <c r="C12" s="7" t="s">
        <v>8</v>
      </c>
      <c r="D12" s="7" t="s">
        <v>9</v>
      </c>
      <c r="E12" s="7" t="s">
        <v>7</v>
      </c>
      <c r="F12" s="7" t="s">
        <v>8</v>
      </c>
      <c r="G12" s="7" t="s">
        <v>9</v>
      </c>
    </row>
    <row r="13" spans="1:9" ht="16.5" x14ac:dyDescent="0.25">
      <c r="A13" s="8" t="s">
        <v>10</v>
      </c>
      <c r="B13" s="8" t="s">
        <v>10</v>
      </c>
      <c r="C13" s="8" t="s">
        <v>10</v>
      </c>
      <c r="D13" s="8" t="s">
        <v>10</v>
      </c>
      <c r="E13" s="8" t="s">
        <v>10</v>
      </c>
      <c r="F13" s="8" t="s">
        <v>10</v>
      </c>
      <c r="G13" s="8" t="s">
        <v>10</v>
      </c>
    </row>
    <row r="14" spans="1:9" ht="16.5" x14ac:dyDescent="0.25">
      <c r="A14" s="9" t="s">
        <v>11</v>
      </c>
      <c r="B14" s="9">
        <f>SUM(B15:B22)</f>
        <v>10299</v>
      </c>
      <c r="C14" s="9">
        <f t="shared" ref="C14:G14" si="0">SUM(C15:C22)</f>
        <v>5620</v>
      </c>
      <c r="D14" s="9">
        <f t="shared" si="0"/>
        <v>4679</v>
      </c>
      <c r="E14" s="9">
        <f t="shared" si="0"/>
        <v>63829</v>
      </c>
      <c r="F14" s="9">
        <f t="shared" si="0"/>
        <v>39377</v>
      </c>
      <c r="G14" s="9">
        <f t="shared" si="0"/>
        <v>24452</v>
      </c>
    </row>
    <row r="15" spans="1:9" ht="16.5" x14ac:dyDescent="0.25">
      <c r="A15" s="10" t="s">
        <v>12</v>
      </c>
      <c r="B15" s="10">
        <f>'III TRI'!B15+'IV TRI'!B15</f>
        <v>96</v>
      </c>
      <c r="C15" s="10">
        <f>'III TRI'!C15+'IV TRI'!C15</f>
        <v>41</v>
      </c>
      <c r="D15" s="10">
        <f>'III TRI'!D15+'IV TRI'!D15</f>
        <v>55</v>
      </c>
      <c r="E15" s="10">
        <f>'III TRI'!E15+'IV TRI'!E15</f>
        <v>536</v>
      </c>
      <c r="F15" s="10">
        <f>'III TRI'!F15+'IV TRI'!F15</f>
        <v>281</v>
      </c>
      <c r="G15" s="10">
        <f>'III TRI'!G15+'IV TRI'!G15</f>
        <v>255</v>
      </c>
    </row>
    <row r="16" spans="1:9" ht="16.5" x14ac:dyDescent="0.25">
      <c r="A16" s="10" t="s">
        <v>13</v>
      </c>
      <c r="B16" s="10">
        <f>'III TRI'!B16+'IV TRI'!B16</f>
        <v>290</v>
      </c>
      <c r="C16" s="10">
        <f>'III TRI'!C16+'IV TRI'!C16</f>
        <v>154</v>
      </c>
      <c r="D16" s="10">
        <f>'III TRI'!D16+'IV TRI'!D16</f>
        <v>136</v>
      </c>
      <c r="E16" s="10">
        <f>'III TRI'!E16+'IV TRI'!E16</f>
        <v>2581</v>
      </c>
      <c r="F16" s="10">
        <f>'III TRI'!F16+'IV TRI'!F16</f>
        <v>1311</v>
      </c>
      <c r="G16" s="10">
        <f>'III TRI'!G16+'IV TRI'!G16</f>
        <v>1270</v>
      </c>
    </row>
    <row r="17" spans="1:7" ht="16.5" x14ac:dyDescent="0.25">
      <c r="A17" s="10" t="s">
        <v>14</v>
      </c>
      <c r="B17" s="10">
        <f>'III TRI'!B17+'IV TRI'!B17</f>
        <v>470</v>
      </c>
      <c r="C17" s="10">
        <f>'III TRI'!C17+'IV TRI'!C17</f>
        <v>227</v>
      </c>
      <c r="D17" s="10">
        <f>'III TRI'!D17+'IV TRI'!D17</f>
        <v>243</v>
      </c>
      <c r="E17" s="10">
        <f>'III TRI'!E17+'IV TRI'!E17</f>
        <v>6376</v>
      </c>
      <c r="F17" s="10">
        <f>'III TRI'!F17+'IV TRI'!F17</f>
        <v>3112</v>
      </c>
      <c r="G17" s="10">
        <f>'III TRI'!G17+'IV TRI'!G17</f>
        <v>3264</v>
      </c>
    </row>
    <row r="18" spans="1:7" ht="16.5" x14ac:dyDescent="0.25">
      <c r="A18" s="10" t="s">
        <v>15</v>
      </c>
      <c r="B18" s="10">
        <f>'III TRI'!B18+'IV TRI'!B18</f>
        <v>1043</v>
      </c>
      <c r="C18" s="10">
        <f>'III TRI'!C18+'IV TRI'!C18</f>
        <v>480</v>
      </c>
      <c r="D18" s="10">
        <f>'III TRI'!D18+'IV TRI'!D18</f>
        <v>563</v>
      </c>
      <c r="E18" s="10">
        <f>'III TRI'!E18+'IV TRI'!E18</f>
        <v>4216</v>
      </c>
      <c r="F18" s="10">
        <f>'III TRI'!F18+'IV TRI'!F18</f>
        <v>2199</v>
      </c>
      <c r="G18" s="10">
        <f>'III TRI'!G18+'IV TRI'!G18</f>
        <v>2017</v>
      </c>
    </row>
    <row r="19" spans="1:7" ht="16.5" x14ac:dyDescent="0.25">
      <c r="A19" s="10" t="s">
        <v>16</v>
      </c>
      <c r="B19" s="10">
        <f>'III TRI'!B19+'IV TRI'!B19</f>
        <v>571</v>
      </c>
      <c r="C19" s="10">
        <f>'III TRI'!C19+'IV TRI'!C19</f>
        <v>291</v>
      </c>
      <c r="D19" s="10">
        <f>'III TRI'!D19+'IV TRI'!D19</f>
        <v>280</v>
      </c>
      <c r="E19" s="10">
        <f>'III TRI'!E19+'IV TRI'!E19</f>
        <v>2455</v>
      </c>
      <c r="F19" s="10">
        <f>'III TRI'!F19+'IV TRI'!F19</f>
        <v>1332</v>
      </c>
      <c r="G19" s="10">
        <f>'III TRI'!G19+'IV TRI'!G19</f>
        <v>1123</v>
      </c>
    </row>
    <row r="20" spans="1:7" ht="16.5" x14ac:dyDescent="0.25">
      <c r="A20" s="10" t="s">
        <v>17</v>
      </c>
      <c r="B20" s="10">
        <f>'III TRI'!B20+'IV TRI'!B20</f>
        <v>2124</v>
      </c>
      <c r="C20" s="10">
        <f>'III TRI'!C20+'IV TRI'!C20</f>
        <v>1287</v>
      </c>
      <c r="D20" s="10">
        <f>'III TRI'!D20+'IV TRI'!D20</f>
        <v>837</v>
      </c>
      <c r="E20" s="10">
        <f>'III TRI'!E20+'IV TRI'!E20</f>
        <v>12890</v>
      </c>
      <c r="F20" s="10">
        <f>'III TRI'!F20+'IV TRI'!F20</f>
        <v>9466</v>
      </c>
      <c r="G20" s="10">
        <f>'III TRI'!G20+'IV TRI'!G20</f>
        <v>3424</v>
      </c>
    </row>
    <row r="21" spans="1:7" ht="16.5" x14ac:dyDescent="0.25">
      <c r="A21" s="10" t="s">
        <v>18</v>
      </c>
      <c r="B21" s="10">
        <f>'III TRI'!B21+'IV TRI'!B21</f>
        <v>4347</v>
      </c>
      <c r="C21" s="10">
        <f>'III TRI'!C21+'IV TRI'!C21</f>
        <v>2455</v>
      </c>
      <c r="D21" s="10">
        <f>'III TRI'!D21+'IV TRI'!D21</f>
        <v>1892</v>
      </c>
      <c r="E21" s="10">
        <f>'III TRI'!E21+'IV TRI'!E21</f>
        <v>25219</v>
      </c>
      <c r="F21" s="10">
        <f>'III TRI'!F21+'IV TRI'!F21</f>
        <v>16368</v>
      </c>
      <c r="G21" s="10">
        <f>'III TRI'!G21+'IV TRI'!G21</f>
        <v>8851</v>
      </c>
    </row>
    <row r="22" spans="1:7" ht="16.5" x14ac:dyDescent="0.25">
      <c r="A22" s="10" t="s">
        <v>19</v>
      </c>
      <c r="B22" s="10">
        <f>'III TRI'!B22+'IV TRI'!B22</f>
        <v>1358</v>
      </c>
      <c r="C22" s="10">
        <f>'III TRI'!C22+'IV TRI'!C22</f>
        <v>685</v>
      </c>
      <c r="D22" s="10">
        <f>'III TRI'!D22+'IV TRI'!D22</f>
        <v>673</v>
      </c>
      <c r="E22" s="10">
        <f>'III TRI'!E22+'IV TRI'!E22</f>
        <v>9556</v>
      </c>
      <c r="F22" s="10">
        <f>'III TRI'!F22+'IV TRI'!F22</f>
        <v>5308</v>
      </c>
      <c r="G22" s="10">
        <f>'III TRI'!G22+'IV TRI'!G22</f>
        <v>4248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J15" sqref="J15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x14ac:dyDescent="0.25">
      <c r="A1" s="20"/>
      <c r="B1" s="20"/>
      <c r="C1" s="20"/>
      <c r="D1" s="20"/>
      <c r="E1" s="20"/>
      <c r="F1" s="20"/>
      <c r="G1" s="20"/>
      <c r="H1" s="20"/>
      <c r="I1" s="20"/>
    </row>
    <row r="3" spans="1:9" x14ac:dyDescent="0.25">
      <c r="A3" s="21" t="s">
        <v>32</v>
      </c>
      <c r="B3" s="20"/>
      <c r="C3" s="20"/>
      <c r="D3" s="20"/>
      <c r="E3" s="20"/>
      <c r="F3" s="20"/>
      <c r="G3" s="20"/>
      <c r="H3" s="20"/>
      <c r="I3" s="20"/>
    </row>
    <row r="5" spans="1:9" x14ac:dyDescent="0.25">
      <c r="A5" s="22" t="s">
        <v>36</v>
      </c>
      <c r="B5" s="20"/>
      <c r="C5" s="20"/>
      <c r="D5" s="20"/>
      <c r="E5" s="20"/>
      <c r="F5" s="20"/>
      <c r="G5" s="20"/>
      <c r="H5" s="20"/>
      <c r="I5" s="20"/>
    </row>
    <row r="6" spans="1:9" ht="15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9" spans="1:9" x14ac:dyDescent="0.25">
      <c r="A9" s="23" t="s">
        <v>3</v>
      </c>
      <c r="B9" s="20"/>
      <c r="C9" s="20"/>
      <c r="D9" s="20"/>
      <c r="E9" s="20"/>
      <c r="F9" s="20"/>
      <c r="G9" s="20"/>
      <c r="H9" s="20"/>
      <c r="I9" s="20"/>
    </row>
    <row r="11" spans="1:9" x14ac:dyDescent="0.25">
      <c r="A11" s="24" t="s">
        <v>4</v>
      </c>
      <c r="B11" s="26" t="s">
        <v>5</v>
      </c>
      <c r="C11" s="27"/>
      <c r="D11" s="28"/>
      <c r="E11" s="26" t="s">
        <v>6</v>
      </c>
      <c r="F11" s="27"/>
      <c r="G11" s="28"/>
    </row>
    <row r="12" spans="1:9" x14ac:dyDescent="0.25">
      <c r="A12" s="25"/>
      <c r="B12" s="7" t="s">
        <v>7</v>
      </c>
      <c r="C12" s="7" t="s">
        <v>8</v>
      </c>
      <c r="D12" s="7" t="s">
        <v>9</v>
      </c>
      <c r="E12" s="7" t="s">
        <v>7</v>
      </c>
      <c r="F12" s="7" t="s">
        <v>8</v>
      </c>
      <c r="G12" s="7" t="s">
        <v>9</v>
      </c>
    </row>
    <row r="13" spans="1:9" ht="16.5" x14ac:dyDescent="0.25">
      <c r="A13" s="8" t="s">
        <v>10</v>
      </c>
      <c r="B13" s="8" t="s">
        <v>10</v>
      </c>
      <c r="C13" s="8" t="s">
        <v>10</v>
      </c>
      <c r="D13" s="8" t="s">
        <v>10</v>
      </c>
      <c r="E13" s="8" t="s">
        <v>10</v>
      </c>
      <c r="F13" s="8" t="s">
        <v>10</v>
      </c>
      <c r="G13" s="8" t="s">
        <v>10</v>
      </c>
    </row>
    <row r="14" spans="1:9" ht="16.5" x14ac:dyDescent="0.25">
      <c r="A14" s="9" t="s">
        <v>11</v>
      </c>
      <c r="B14" s="9">
        <f>SUM(B15:B22)</f>
        <v>18407</v>
      </c>
      <c r="C14" s="9">
        <f t="shared" ref="C14:G14" si="0">SUM(C15:C22)</f>
        <v>10781</v>
      </c>
      <c r="D14" s="9">
        <f t="shared" si="0"/>
        <v>7626</v>
      </c>
      <c r="E14" s="9">
        <f t="shared" si="0"/>
        <v>101790</v>
      </c>
      <c r="F14" s="9">
        <f t="shared" si="0"/>
        <v>64808</v>
      </c>
      <c r="G14" s="9">
        <f t="shared" si="0"/>
        <v>36982</v>
      </c>
    </row>
    <row r="15" spans="1:9" ht="16.5" x14ac:dyDescent="0.25">
      <c r="A15" s="10" t="s">
        <v>12</v>
      </c>
      <c r="B15" s="10">
        <f>'I SEM'!B15+'II SEMES'!B15</f>
        <v>244</v>
      </c>
      <c r="C15" s="10">
        <f>'I SEM'!C15+'II SEMES'!C15</f>
        <v>114</v>
      </c>
      <c r="D15" s="10">
        <f>'I SEM'!D15+'II SEMES'!D15</f>
        <v>130</v>
      </c>
      <c r="E15" s="10">
        <f>'I SEM'!E15+'II SEMES'!E15</f>
        <v>1101</v>
      </c>
      <c r="F15" s="10">
        <f>'I SEM'!F15+'II SEMES'!F15</f>
        <v>556</v>
      </c>
      <c r="G15" s="10">
        <f>'I SEM'!G15+'II SEMES'!G15</f>
        <v>545</v>
      </c>
    </row>
    <row r="16" spans="1:9" ht="16.5" x14ac:dyDescent="0.25">
      <c r="A16" s="10" t="s">
        <v>13</v>
      </c>
      <c r="B16" s="10">
        <f>'I SEM'!B16+'II SEMES'!B16</f>
        <v>774</v>
      </c>
      <c r="C16" s="10">
        <f>'I SEM'!C16+'II SEMES'!C16</f>
        <v>387</v>
      </c>
      <c r="D16" s="10">
        <f>'I SEM'!D16+'II SEMES'!D16</f>
        <v>387</v>
      </c>
      <c r="E16" s="10">
        <f>'I SEM'!E16+'II SEMES'!E16</f>
        <v>5189</v>
      </c>
      <c r="F16" s="10">
        <f>'I SEM'!F16+'II SEMES'!F16</f>
        <v>2565</v>
      </c>
      <c r="G16" s="10">
        <f>'I SEM'!G16+'II SEMES'!G16</f>
        <v>2624</v>
      </c>
    </row>
    <row r="17" spans="1:7" ht="16.5" x14ac:dyDescent="0.25">
      <c r="A17" s="10" t="s">
        <v>14</v>
      </c>
      <c r="B17" s="10">
        <f>'I SEM'!B17+'II SEMES'!B17</f>
        <v>1471</v>
      </c>
      <c r="C17" s="10">
        <f>'I SEM'!C17+'II SEMES'!C17</f>
        <v>716</v>
      </c>
      <c r="D17" s="10">
        <f>'I SEM'!D17+'II SEMES'!D17</f>
        <v>755</v>
      </c>
      <c r="E17" s="10">
        <f>'I SEM'!E17+'II SEMES'!E17</f>
        <v>10465</v>
      </c>
      <c r="F17" s="10">
        <f>'I SEM'!F17+'II SEMES'!F17</f>
        <v>5092</v>
      </c>
      <c r="G17" s="10">
        <f>'I SEM'!G17+'II SEMES'!G17</f>
        <v>5373</v>
      </c>
    </row>
    <row r="18" spans="1:7" ht="16.5" x14ac:dyDescent="0.25">
      <c r="A18" s="10" t="s">
        <v>15</v>
      </c>
      <c r="B18" s="10">
        <f>'I SEM'!B18+'II SEMES'!B18</f>
        <v>1495</v>
      </c>
      <c r="C18" s="10">
        <f>'I SEM'!C18+'II SEMES'!C18</f>
        <v>693</v>
      </c>
      <c r="D18" s="10">
        <f>'I SEM'!D18+'II SEMES'!D18</f>
        <v>802</v>
      </c>
      <c r="E18" s="10">
        <f>'I SEM'!E18+'II SEMES'!E18</f>
        <v>6251</v>
      </c>
      <c r="F18" s="10">
        <f>'I SEM'!F18+'II SEMES'!F18</f>
        <v>3134</v>
      </c>
      <c r="G18" s="10">
        <f>'I SEM'!G18+'II SEMES'!G18</f>
        <v>3117</v>
      </c>
    </row>
    <row r="19" spans="1:7" ht="16.5" x14ac:dyDescent="0.25">
      <c r="A19" s="10" t="s">
        <v>16</v>
      </c>
      <c r="B19" s="10">
        <f>'I SEM'!B19+'II SEMES'!B19</f>
        <v>1001</v>
      </c>
      <c r="C19" s="10">
        <f>'I SEM'!C19+'II SEMES'!C19</f>
        <v>529</v>
      </c>
      <c r="D19" s="10">
        <f>'I SEM'!D19+'II SEMES'!D19</f>
        <v>472</v>
      </c>
      <c r="E19" s="10">
        <f>'I SEM'!E19+'II SEMES'!E19</f>
        <v>4140</v>
      </c>
      <c r="F19" s="10">
        <f>'I SEM'!F19+'II SEMES'!F19</f>
        <v>2289</v>
      </c>
      <c r="G19" s="10">
        <f>'I SEM'!G19+'II SEMES'!G19</f>
        <v>1851</v>
      </c>
    </row>
    <row r="20" spans="1:7" ht="16.5" x14ac:dyDescent="0.25">
      <c r="A20" s="10" t="s">
        <v>17</v>
      </c>
      <c r="B20" s="10">
        <f>'I SEM'!B20+'II SEMES'!B20</f>
        <v>4053</v>
      </c>
      <c r="C20" s="10">
        <f>'I SEM'!C20+'II SEMES'!C20</f>
        <v>2763</v>
      </c>
      <c r="D20" s="10">
        <f>'I SEM'!D20+'II SEMES'!D20</f>
        <v>1290</v>
      </c>
      <c r="E20" s="10">
        <f>'I SEM'!E20+'II SEMES'!E20</f>
        <v>21691</v>
      </c>
      <c r="F20" s="10">
        <f>'I SEM'!F20+'II SEMES'!F20</f>
        <v>16841</v>
      </c>
      <c r="G20" s="10">
        <f>'I SEM'!G20+'II SEMES'!G20</f>
        <v>4850</v>
      </c>
    </row>
    <row r="21" spans="1:7" ht="16.5" x14ac:dyDescent="0.25">
      <c r="A21" s="10" t="s">
        <v>18</v>
      </c>
      <c r="B21" s="10">
        <f>'I SEM'!B21+'II SEMES'!B21</f>
        <v>7218</v>
      </c>
      <c r="C21" s="10">
        <f>'I SEM'!C21+'II SEMES'!C21</f>
        <v>4427</v>
      </c>
      <c r="D21" s="10">
        <f>'I SEM'!D21+'II SEMES'!D21</f>
        <v>2791</v>
      </c>
      <c r="E21" s="10">
        <f>'I SEM'!E21+'II SEMES'!E21</f>
        <v>38181</v>
      </c>
      <c r="F21" s="10">
        <f>'I SEM'!F21+'II SEMES'!F21</f>
        <v>25960</v>
      </c>
      <c r="G21" s="10">
        <f>'I SEM'!G21+'II SEMES'!G21</f>
        <v>12221</v>
      </c>
    </row>
    <row r="22" spans="1:7" ht="16.5" x14ac:dyDescent="0.25">
      <c r="A22" s="10" t="s">
        <v>19</v>
      </c>
      <c r="B22" s="10">
        <f>'I SEM'!B22+'II SEMES'!B22</f>
        <v>2151</v>
      </c>
      <c r="C22" s="10">
        <f>'I SEM'!C22+'II SEMES'!C22</f>
        <v>1152</v>
      </c>
      <c r="D22" s="10">
        <f>'I SEM'!D22+'II SEMES'!D22</f>
        <v>999</v>
      </c>
      <c r="E22" s="10">
        <f>'I SEM'!E22+'II SEMES'!E22</f>
        <v>14772</v>
      </c>
      <c r="F22" s="10">
        <f>'I SEM'!F22+'II SEMES'!F22</f>
        <v>8371</v>
      </c>
      <c r="G22" s="10">
        <f>'I SEM'!G22+'II SEMES'!G22</f>
        <v>6401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6" sqref="A6:I6"/>
    </sheetView>
  </sheetViews>
  <sheetFormatPr baseColWidth="10" defaultRowHeight="15" x14ac:dyDescent="0.2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ht="33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 x14ac:dyDescent="0.25"/>
    <row r="3" spans="1:9" ht="46.5" customHeight="1" x14ac:dyDescent="0.25">
      <c r="A3" s="31" t="s">
        <v>0</v>
      </c>
      <c r="B3" s="29"/>
      <c r="C3" s="29"/>
      <c r="D3" s="29"/>
      <c r="E3" s="29"/>
      <c r="F3" s="29"/>
      <c r="G3" s="29"/>
      <c r="H3" s="29"/>
      <c r="I3" s="29"/>
    </row>
    <row r="4" spans="1:9" ht="5.0999999999999996" customHeight="1" x14ac:dyDescent="0.25"/>
    <row r="5" spans="1:9" ht="18" customHeight="1" x14ac:dyDescent="0.25">
      <c r="A5" s="32" t="s">
        <v>22</v>
      </c>
      <c r="B5" s="29"/>
      <c r="C5" s="29"/>
      <c r="D5" s="29"/>
      <c r="E5" s="29"/>
      <c r="F5" s="29"/>
      <c r="G5" s="29"/>
      <c r="H5" s="29"/>
      <c r="I5" s="29"/>
    </row>
    <row r="6" spans="1:9" ht="18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 x14ac:dyDescent="0.25"/>
    <row r="8" spans="1:9" ht="15.4" customHeight="1" x14ac:dyDescent="0.25"/>
    <row r="9" spans="1:9" ht="18" customHeight="1" x14ac:dyDescent="0.25">
      <c r="A9" s="33" t="s">
        <v>3</v>
      </c>
      <c r="B9" s="29"/>
      <c r="C9" s="29"/>
      <c r="D9" s="29"/>
      <c r="E9" s="29"/>
      <c r="F9" s="29"/>
      <c r="G9" s="29"/>
      <c r="H9" s="29"/>
      <c r="I9" s="29"/>
    </row>
    <row r="10" spans="1:9" ht="8.4499999999999993" customHeight="1" x14ac:dyDescent="0.25"/>
    <row r="11" spans="1:9" x14ac:dyDescent="0.25">
      <c r="A11" s="34" t="s">
        <v>4</v>
      </c>
      <c r="B11" s="35" t="s">
        <v>5</v>
      </c>
      <c r="C11" s="36"/>
      <c r="D11" s="37"/>
      <c r="E11" s="35" t="s">
        <v>6</v>
      </c>
      <c r="F11" s="36"/>
      <c r="G11" s="37"/>
    </row>
    <row r="12" spans="1:9" x14ac:dyDescent="0.25">
      <c r="A12" s="38"/>
      <c r="B12" s="39" t="s">
        <v>7</v>
      </c>
      <c r="C12" s="39" t="s">
        <v>8</v>
      </c>
      <c r="D12" s="39" t="s">
        <v>9</v>
      </c>
      <c r="E12" s="39" t="s">
        <v>7</v>
      </c>
      <c r="F12" s="39" t="s">
        <v>8</v>
      </c>
      <c r="G12" s="39" t="s">
        <v>9</v>
      </c>
    </row>
    <row r="13" spans="1:9" ht="16.5" x14ac:dyDescent="0.25">
      <c r="A13" s="40" t="s">
        <v>10</v>
      </c>
      <c r="B13" s="40" t="s">
        <v>10</v>
      </c>
      <c r="C13" s="40" t="s">
        <v>10</v>
      </c>
      <c r="D13" s="40" t="s">
        <v>10</v>
      </c>
      <c r="E13" s="40" t="s">
        <v>10</v>
      </c>
      <c r="F13" s="40" t="s">
        <v>10</v>
      </c>
      <c r="G13" s="40" t="s">
        <v>10</v>
      </c>
    </row>
    <row r="14" spans="1:9" ht="16.5" x14ac:dyDescent="0.25">
      <c r="A14" s="41" t="s">
        <v>11</v>
      </c>
      <c r="B14" s="41">
        <v>1405</v>
      </c>
      <c r="C14" s="41">
        <v>803</v>
      </c>
      <c r="D14" s="41">
        <v>602</v>
      </c>
      <c r="E14" s="41">
        <v>9318</v>
      </c>
      <c r="F14" s="41">
        <v>6109</v>
      </c>
      <c r="G14" s="41">
        <v>3209</v>
      </c>
    </row>
    <row r="15" spans="1:9" ht="16.5" x14ac:dyDescent="0.25">
      <c r="A15" s="42" t="s">
        <v>12</v>
      </c>
      <c r="B15" s="42">
        <v>43</v>
      </c>
      <c r="C15" s="42">
        <v>23</v>
      </c>
      <c r="D15" s="42">
        <v>20</v>
      </c>
      <c r="E15" s="42">
        <v>121</v>
      </c>
      <c r="F15" s="42">
        <v>61</v>
      </c>
      <c r="G15" s="42">
        <v>60</v>
      </c>
    </row>
    <row r="16" spans="1:9" ht="16.5" x14ac:dyDescent="0.25">
      <c r="A16" s="42" t="s">
        <v>13</v>
      </c>
      <c r="B16" s="42">
        <v>78</v>
      </c>
      <c r="C16" s="42">
        <v>35</v>
      </c>
      <c r="D16" s="42">
        <v>43</v>
      </c>
      <c r="E16" s="42">
        <v>787</v>
      </c>
      <c r="F16" s="42">
        <v>357</v>
      </c>
      <c r="G16" s="42">
        <v>430</v>
      </c>
    </row>
    <row r="17" spans="1:7" ht="16.5" x14ac:dyDescent="0.25">
      <c r="A17" s="42" t="s">
        <v>14</v>
      </c>
      <c r="B17" s="42">
        <v>274</v>
      </c>
      <c r="C17" s="42">
        <v>134</v>
      </c>
      <c r="D17" s="42">
        <v>140</v>
      </c>
      <c r="E17" s="42">
        <v>1337</v>
      </c>
      <c r="F17" s="42">
        <v>649</v>
      </c>
      <c r="G17" s="42">
        <v>688</v>
      </c>
    </row>
    <row r="18" spans="1:7" ht="16.5" x14ac:dyDescent="0.25">
      <c r="A18" s="42" t="s">
        <v>15</v>
      </c>
      <c r="B18" s="42">
        <v>102</v>
      </c>
      <c r="C18" s="42">
        <v>46</v>
      </c>
      <c r="D18" s="42">
        <v>56</v>
      </c>
      <c r="E18" s="42">
        <v>710</v>
      </c>
      <c r="F18" s="42">
        <v>338</v>
      </c>
      <c r="G18" s="42">
        <v>372</v>
      </c>
    </row>
    <row r="19" spans="1:7" ht="16.5" x14ac:dyDescent="0.25">
      <c r="A19" s="42" t="s">
        <v>16</v>
      </c>
      <c r="B19" s="42">
        <v>91</v>
      </c>
      <c r="C19" s="42">
        <v>49</v>
      </c>
      <c r="D19" s="42">
        <v>42</v>
      </c>
      <c r="E19" s="42">
        <v>553</v>
      </c>
      <c r="F19" s="42">
        <v>290</v>
      </c>
      <c r="G19" s="42">
        <v>263</v>
      </c>
    </row>
    <row r="20" spans="1:7" ht="16.5" x14ac:dyDescent="0.25">
      <c r="A20" s="42" t="s">
        <v>17</v>
      </c>
      <c r="B20" s="42">
        <v>278</v>
      </c>
      <c r="C20" s="42">
        <v>182</v>
      </c>
      <c r="D20" s="42">
        <v>96</v>
      </c>
      <c r="E20" s="42">
        <v>1979</v>
      </c>
      <c r="F20" s="42">
        <v>1623</v>
      </c>
      <c r="G20" s="42">
        <v>356</v>
      </c>
    </row>
    <row r="21" spans="1:7" ht="16.5" x14ac:dyDescent="0.25">
      <c r="A21" s="42" t="s">
        <v>18</v>
      </c>
      <c r="B21" s="42">
        <v>403</v>
      </c>
      <c r="C21" s="42">
        <v>252</v>
      </c>
      <c r="D21" s="42">
        <v>151</v>
      </c>
      <c r="E21" s="42">
        <v>2914</v>
      </c>
      <c r="F21" s="42">
        <v>2202</v>
      </c>
      <c r="G21" s="42">
        <v>712</v>
      </c>
    </row>
    <row r="22" spans="1:7" ht="16.5" x14ac:dyDescent="0.25">
      <c r="A22" s="42" t="s">
        <v>19</v>
      </c>
      <c r="B22" s="42">
        <v>136</v>
      </c>
      <c r="C22" s="42">
        <v>82</v>
      </c>
      <c r="D22" s="42">
        <v>54</v>
      </c>
      <c r="E22" s="42">
        <v>917</v>
      </c>
      <c r="F22" s="42">
        <v>589</v>
      </c>
      <c r="G22" s="42">
        <v>328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sqref="A1:XFD1048576"/>
    </sheetView>
  </sheetViews>
  <sheetFormatPr baseColWidth="10" defaultRowHeight="15" x14ac:dyDescent="0.2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ht="33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 x14ac:dyDescent="0.25"/>
    <row r="3" spans="1:9" ht="46.5" customHeight="1" x14ac:dyDescent="0.25">
      <c r="A3" s="31" t="s">
        <v>0</v>
      </c>
      <c r="B3" s="29"/>
      <c r="C3" s="29"/>
      <c r="D3" s="29"/>
      <c r="E3" s="29"/>
      <c r="F3" s="29"/>
      <c r="G3" s="29"/>
      <c r="H3" s="29"/>
      <c r="I3" s="29"/>
    </row>
    <row r="4" spans="1:9" ht="5.0999999999999996" customHeight="1" x14ac:dyDescent="0.25"/>
    <row r="5" spans="1:9" ht="18" customHeight="1" x14ac:dyDescent="0.25">
      <c r="A5" s="32" t="s">
        <v>25</v>
      </c>
      <c r="B5" s="29"/>
      <c r="C5" s="29"/>
      <c r="D5" s="29"/>
      <c r="E5" s="29"/>
      <c r="F5" s="29"/>
      <c r="G5" s="29"/>
      <c r="H5" s="29"/>
      <c r="I5" s="29"/>
    </row>
    <row r="6" spans="1:9" ht="18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 x14ac:dyDescent="0.25"/>
    <row r="8" spans="1:9" ht="15.4" customHeight="1" x14ac:dyDescent="0.25"/>
    <row r="9" spans="1:9" ht="18" customHeight="1" x14ac:dyDescent="0.25">
      <c r="A9" s="33" t="s">
        <v>3</v>
      </c>
      <c r="B9" s="29"/>
      <c r="C9" s="29"/>
      <c r="D9" s="29"/>
      <c r="E9" s="29"/>
      <c r="F9" s="29"/>
      <c r="G9" s="29"/>
      <c r="H9" s="29"/>
      <c r="I9" s="29"/>
    </row>
    <row r="10" spans="1:9" ht="8.4499999999999993" customHeight="1" x14ac:dyDescent="0.25"/>
    <row r="11" spans="1:9" x14ac:dyDescent="0.25">
      <c r="A11" s="34" t="s">
        <v>4</v>
      </c>
      <c r="B11" s="35" t="s">
        <v>5</v>
      </c>
      <c r="C11" s="36"/>
      <c r="D11" s="37"/>
      <c r="E11" s="35" t="s">
        <v>6</v>
      </c>
      <c r="F11" s="36"/>
      <c r="G11" s="37"/>
    </row>
    <row r="12" spans="1:9" x14ac:dyDescent="0.25">
      <c r="A12" s="38"/>
      <c r="B12" s="39" t="s">
        <v>7</v>
      </c>
      <c r="C12" s="39" t="s">
        <v>8</v>
      </c>
      <c r="D12" s="39" t="s">
        <v>9</v>
      </c>
      <c r="E12" s="39" t="s">
        <v>7</v>
      </c>
      <c r="F12" s="39" t="s">
        <v>8</v>
      </c>
      <c r="G12" s="39" t="s">
        <v>9</v>
      </c>
    </row>
    <row r="13" spans="1:9" ht="16.5" x14ac:dyDescent="0.25">
      <c r="A13" s="40" t="s">
        <v>10</v>
      </c>
      <c r="B13" s="40" t="s">
        <v>10</v>
      </c>
      <c r="C13" s="40" t="s">
        <v>10</v>
      </c>
      <c r="D13" s="40" t="s">
        <v>10</v>
      </c>
      <c r="E13" s="40" t="s">
        <v>10</v>
      </c>
      <c r="F13" s="40" t="s">
        <v>10</v>
      </c>
      <c r="G13" s="40" t="s">
        <v>10</v>
      </c>
    </row>
    <row r="14" spans="1:9" ht="16.5" x14ac:dyDescent="0.25">
      <c r="A14" s="41" t="s">
        <v>11</v>
      </c>
      <c r="B14" s="41">
        <v>840</v>
      </c>
      <c r="C14" s="41">
        <v>488</v>
      </c>
      <c r="D14" s="41">
        <v>352</v>
      </c>
      <c r="E14" s="41">
        <v>7530</v>
      </c>
      <c r="F14" s="41">
        <v>4806</v>
      </c>
      <c r="G14" s="41">
        <v>2724</v>
      </c>
    </row>
    <row r="15" spans="1:9" ht="16.5" x14ac:dyDescent="0.25">
      <c r="A15" s="42" t="s">
        <v>12</v>
      </c>
      <c r="B15" s="42">
        <v>29</v>
      </c>
      <c r="C15" s="42">
        <v>11</v>
      </c>
      <c r="D15" s="42">
        <v>18</v>
      </c>
      <c r="E15" s="42">
        <v>102</v>
      </c>
      <c r="F15" s="42">
        <v>46</v>
      </c>
      <c r="G15" s="42">
        <v>56</v>
      </c>
    </row>
    <row r="16" spans="1:9" ht="16.5" x14ac:dyDescent="0.25">
      <c r="A16" s="42" t="s">
        <v>13</v>
      </c>
      <c r="B16" s="42">
        <v>30</v>
      </c>
      <c r="C16" s="42">
        <v>17</v>
      </c>
      <c r="D16" s="42">
        <v>13</v>
      </c>
      <c r="E16" s="42">
        <v>401</v>
      </c>
      <c r="F16" s="42">
        <v>211</v>
      </c>
      <c r="G16" s="42">
        <v>190</v>
      </c>
    </row>
    <row r="17" spans="1:7" ht="16.5" x14ac:dyDescent="0.25">
      <c r="A17" s="42" t="s">
        <v>14</v>
      </c>
      <c r="B17" s="42">
        <v>75</v>
      </c>
      <c r="C17" s="42">
        <v>39</v>
      </c>
      <c r="D17" s="42">
        <v>36</v>
      </c>
      <c r="E17" s="42">
        <v>674</v>
      </c>
      <c r="F17" s="42">
        <v>311</v>
      </c>
      <c r="G17" s="42">
        <v>363</v>
      </c>
    </row>
    <row r="18" spans="1:7" ht="16.5" x14ac:dyDescent="0.25">
      <c r="A18" s="42" t="s">
        <v>15</v>
      </c>
      <c r="B18" s="42">
        <v>52</v>
      </c>
      <c r="C18" s="42">
        <v>19</v>
      </c>
      <c r="D18" s="42">
        <v>33</v>
      </c>
      <c r="E18" s="42">
        <v>487</v>
      </c>
      <c r="F18" s="42">
        <v>213</v>
      </c>
      <c r="G18" s="42">
        <v>274</v>
      </c>
    </row>
    <row r="19" spans="1:7" ht="16.5" x14ac:dyDescent="0.25">
      <c r="A19" s="42" t="s">
        <v>16</v>
      </c>
      <c r="B19" s="42">
        <v>54</v>
      </c>
      <c r="C19" s="42">
        <v>31</v>
      </c>
      <c r="D19" s="42">
        <v>23</v>
      </c>
      <c r="E19" s="42">
        <v>391</v>
      </c>
      <c r="F19" s="42">
        <v>231</v>
      </c>
      <c r="G19" s="42">
        <v>160</v>
      </c>
    </row>
    <row r="20" spans="1:7" ht="16.5" x14ac:dyDescent="0.25">
      <c r="A20" s="42" t="s">
        <v>17</v>
      </c>
      <c r="B20" s="42">
        <v>196</v>
      </c>
      <c r="C20" s="42">
        <v>133</v>
      </c>
      <c r="D20" s="42">
        <v>63</v>
      </c>
      <c r="E20" s="42">
        <v>1460</v>
      </c>
      <c r="F20" s="42">
        <v>1193</v>
      </c>
      <c r="G20" s="42">
        <v>267</v>
      </c>
    </row>
    <row r="21" spans="1:7" ht="16.5" x14ac:dyDescent="0.25">
      <c r="A21" s="42" t="s">
        <v>18</v>
      </c>
      <c r="B21" s="42">
        <v>311</v>
      </c>
      <c r="C21" s="42">
        <v>189</v>
      </c>
      <c r="D21" s="42">
        <v>122</v>
      </c>
      <c r="E21" s="42">
        <v>2257</v>
      </c>
      <c r="F21" s="42">
        <v>1633</v>
      </c>
      <c r="G21" s="42">
        <v>624</v>
      </c>
    </row>
    <row r="22" spans="1:7" ht="16.5" x14ac:dyDescent="0.25">
      <c r="A22" s="42" t="s">
        <v>19</v>
      </c>
      <c r="B22" s="42">
        <v>93</v>
      </c>
      <c r="C22" s="42">
        <v>49</v>
      </c>
      <c r="D22" s="42">
        <v>44</v>
      </c>
      <c r="E22" s="42">
        <v>1758</v>
      </c>
      <c r="F22" s="42">
        <v>968</v>
      </c>
      <c r="G22" s="42">
        <v>790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7" workbookViewId="0">
      <selection activeCell="G15" sqref="G15"/>
    </sheetView>
  </sheetViews>
  <sheetFormatPr baseColWidth="10" defaultRowHeight="15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18" t="s">
        <v>28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 x14ac:dyDescent="0.25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SUM(B15:B22)</f>
        <v>6596</v>
      </c>
      <c r="C14" s="4">
        <f t="shared" ref="C14:G14" si="0">SUM(C15:C22)</f>
        <v>4240</v>
      </c>
      <c r="D14" s="4">
        <f t="shared" si="0"/>
        <v>2356</v>
      </c>
      <c r="E14" s="4">
        <f t="shared" si="0"/>
        <v>25563</v>
      </c>
      <c r="F14" s="4">
        <f t="shared" si="0"/>
        <v>16878</v>
      </c>
      <c r="G14" s="4">
        <f t="shared" si="0"/>
        <v>8685</v>
      </c>
    </row>
    <row r="15" spans="1:9" ht="16.5" x14ac:dyDescent="0.25">
      <c r="A15" s="5" t="s">
        <v>12</v>
      </c>
      <c r="B15" s="5">
        <f>ENE!B15+FEB!B15+MAR!B15</f>
        <v>118</v>
      </c>
      <c r="C15" s="5">
        <f>ENE!C15+FEB!C15+MAR!C15</f>
        <v>59</v>
      </c>
      <c r="D15" s="5">
        <f>ENE!D15+FEB!D15+MAR!D15</f>
        <v>59</v>
      </c>
      <c r="E15" s="5">
        <f>ENE!E15+FEB!E15+MAR!E15</f>
        <v>324</v>
      </c>
      <c r="F15" s="5">
        <f>ENE!F15+FEB!F15+MAR!F15</f>
        <v>160</v>
      </c>
      <c r="G15" s="5">
        <f>ENE!G15+FEB!G15+MAR!G15</f>
        <v>164</v>
      </c>
    </row>
    <row r="16" spans="1:9" ht="16.5" x14ac:dyDescent="0.25">
      <c r="A16" s="5" t="s">
        <v>13</v>
      </c>
      <c r="B16" s="5">
        <f>ENE!B16+FEB!B16+MAR!B16</f>
        <v>447</v>
      </c>
      <c r="C16" s="5">
        <f>ENE!C16+FEB!C16+MAR!C16</f>
        <v>215</v>
      </c>
      <c r="D16" s="5">
        <f>ENE!D16+FEB!D16+MAR!D16</f>
        <v>232</v>
      </c>
      <c r="E16" s="5">
        <f>ENE!E16+FEB!E16+MAR!E16</f>
        <v>1946</v>
      </c>
      <c r="F16" s="5">
        <f>ENE!F16+FEB!F16+MAR!F16</f>
        <v>920</v>
      </c>
      <c r="G16" s="5">
        <f>ENE!G16+FEB!G16+MAR!G16</f>
        <v>1026</v>
      </c>
    </row>
    <row r="17" spans="1:7" ht="16.5" x14ac:dyDescent="0.25">
      <c r="A17" s="5" t="s">
        <v>14</v>
      </c>
      <c r="B17" s="5">
        <f>ENE!B17+FEB!B17+MAR!B17</f>
        <v>948</v>
      </c>
      <c r="C17" s="5">
        <f>ENE!C17+FEB!C17+MAR!C17</f>
        <v>461</v>
      </c>
      <c r="D17" s="5">
        <f>ENE!D17+FEB!D17+MAR!D17</f>
        <v>487</v>
      </c>
      <c r="E17" s="5">
        <f>ENE!E17+FEB!E17+MAR!E17</f>
        <v>3200</v>
      </c>
      <c r="F17" s="5">
        <f>ENE!F17+FEB!F17+MAR!F17</f>
        <v>1544</v>
      </c>
      <c r="G17" s="5">
        <f>ENE!G17+FEB!G17+MAR!G17</f>
        <v>1656</v>
      </c>
    </row>
    <row r="18" spans="1:7" ht="16.5" x14ac:dyDescent="0.25">
      <c r="A18" s="5" t="s">
        <v>15</v>
      </c>
      <c r="B18" s="5">
        <f>ENE!B18+FEB!B18+MAR!B18</f>
        <v>406</v>
      </c>
      <c r="C18" s="5">
        <f>ENE!C18+FEB!C18+MAR!C18</f>
        <v>192</v>
      </c>
      <c r="D18" s="5">
        <f>ENE!D18+FEB!D18+MAR!D18</f>
        <v>214</v>
      </c>
      <c r="E18" s="5">
        <f>ENE!E18+FEB!E18+MAR!E18</f>
        <v>1677</v>
      </c>
      <c r="F18" s="5">
        <f>ENE!F18+FEB!F18+MAR!F18</f>
        <v>784</v>
      </c>
      <c r="G18" s="5">
        <f>ENE!G18+FEB!G18+MAR!G18</f>
        <v>893</v>
      </c>
    </row>
    <row r="19" spans="1:7" ht="16.5" x14ac:dyDescent="0.25">
      <c r="A19" s="5" t="s">
        <v>16</v>
      </c>
      <c r="B19" s="5">
        <f>ENE!B19+FEB!B19+MAR!B19</f>
        <v>353</v>
      </c>
      <c r="C19" s="5">
        <f>ENE!C19+FEB!C19+MAR!C19</f>
        <v>189</v>
      </c>
      <c r="D19" s="5">
        <f>ENE!D19+FEB!D19+MAR!D19</f>
        <v>164</v>
      </c>
      <c r="E19" s="5">
        <f>ENE!E19+FEB!E19+MAR!E19</f>
        <v>1333</v>
      </c>
      <c r="F19" s="5">
        <f>ENE!F19+FEB!F19+MAR!F19</f>
        <v>734</v>
      </c>
      <c r="G19" s="5">
        <f>ENE!G19+FEB!G19+MAR!G19</f>
        <v>599</v>
      </c>
    </row>
    <row r="20" spans="1:7" ht="16.5" x14ac:dyDescent="0.25">
      <c r="A20" s="5" t="s">
        <v>17</v>
      </c>
      <c r="B20" s="5">
        <f>ENE!B20+FEB!B20+MAR!B20</f>
        <v>1511</v>
      </c>
      <c r="C20" s="5">
        <f>ENE!C20+FEB!C20+MAR!C20</f>
        <v>1165</v>
      </c>
      <c r="D20" s="5">
        <f>ENE!D20+FEB!D20+MAR!D20</f>
        <v>346</v>
      </c>
      <c r="E20" s="5">
        <f>ENE!E20+FEB!E20+MAR!E20</f>
        <v>5434</v>
      </c>
      <c r="F20" s="5">
        <f>ENE!F20+FEB!F20+MAR!F20</f>
        <v>4487</v>
      </c>
      <c r="G20" s="5">
        <f>ENE!G20+FEB!G20+MAR!G20</f>
        <v>947</v>
      </c>
    </row>
    <row r="21" spans="1:7" ht="16.5" x14ac:dyDescent="0.25">
      <c r="A21" s="5" t="s">
        <v>18</v>
      </c>
      <c r="B21" s="5">
        <f>ENE!B21+FEB!B21+MAR!B21</f>
        <v>2175</v>
      </c>
      <c r="C21" s="5">
        <f>ENE!C21+FEB!C21+MAR!C21</f>
        <v>1565</v>
      </c>
      <c r="D21" s="5">
        <f>ENE!D21+FEB!D21+MAR!D21</f>
        <v>610</v>
      </c>
      <c r="E21" s="5">
        <f>ENE!E21+FEB!E21+MAR!E21</f>
        <v>8126</v>
      </c>
      <c r="F21" s="5">
        <f>ENE!F21+FEB!F21+MAR!F21</f>
        <v>6129</v>
      </c>
      <c r="G21" s="5">
        <f>ENE!G21+FEB!G21+MAR!G21</f>
        <v>1997</v>
      </c>
    </row>
    <row r="22" spans="1:7" ht="16.5" x14ac:dyDescent="0.25">
      <c r="A22" s="5" t="s">
        <v>19</v>
      </c>
      <c r="B22" s="5">
        <f>ENE!B22+FEB!B22+MAR!B22</f>
        <v>638</v>
      </c>
      <c r="C22" s="5">
        <f>ENE!C22+FEB!C22+MAR!C22</f>
        <v>394</v>
      </c>
      <c r="D22" s="5">
        <f>ENE!D22+FEB!D22+MAR!D22</f>
        <v>244</v>
      </c>
      <c r="E22" s="5">
        <f>ENE!E22+FEB!E22+MAR!E22</f>
        <v>3523</v>
      </c>
      <c r="F22" s="5">
        <f>ENE!F22+FEB!F22+MAR!F22</f>
        <v>2120</v>
      </c>
      <c r="G22" s="5">
        <f>ENE!G22+FEB!G22+MAR!G22</f>
        <v>1403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6" sqref="A6:I6"/>
    </sheetView>
  </sheetViews>
  <sheetFormatPr baseColWidth="10" defaultRowHeight="15" x14ac:dyDescent="0.2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ht="33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 x14ac:dyDescent="0.25"/>
    <row r="3" spans="1:9" ht="46.5" customHeight="1" x14ac:dyDescent="0.25">
      <c r="A3" s="31" t="s">
        <v>0</v>
      </c>
      <c r="B3" s="29"/>
      <c r="C3" s="29"/>
      <c r="D3" s="29"/>
      <c r="E3" s="29"/>
      <c r="F3" s="29"/>
      <c r="G3" s="29"/>
      <c r="H3" s="29"/>
      <c r="I3" s="29"/>
    </row>
    <row r="4" spans="1:9" ht="5.0999999999999996" customHeight="1" x14ac:dyDescent="0.25"/>
    <row r="5" spans="1:9" ht="18" customHeight="1" x14ac:dyDescent="0.25">
      <c r="A5" s="32" t="s">
        <v>20</v>
      </c>
      <c r="B5" s="29"/>
      <c r="C5" s="29"/>
      <c r="D5" s="29"/>
      <c r="E5" s="29"/>
      <c r="F5" s="29"/>
      <c r="G5" s="29"/>
      <c r="H5" s="29"/>
      <c r="I5" s="29"/>
    </row>
    <row r="6" spans="1:9" ht="18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 x14ac:dyDescent="0.25"/>
    <row r="8" spans="1:9" ht="15.4" customHeight="1" x14ac:dyDescent="0.25"/>
    <row r="9" spans="1:9" ht="18" customHeight="1" x14ac:dyDescent="0.25">
      <c r="A9" s="33" t="s">
        <v>3</v>
      </c>
      <c r="B9" s="29"/>
      <c r="C9" s="29"/>
      <c r="D9" s="29"/>
      <c r="E9" s="29"/>
      <c r="F9" s="29"/>
      <c r="G9" s="29"/>
      <c r="H9" s="29"/>
      <c r="I9" s="29"/>
    </row>
    <row r="10" spans="1:9" ht="8.4499999999999993" customHeight="1" x14ac:dyDescent="0.25"/>
    <row r="11" spans="1:9" x14ac:dyDescent="0.25">
      <c r="A11" s="34" t="s">
        <v>4</v>
      </c>
      <c r="B11" s="35" t="s">
        <v>5</v>
      </c>
      <c r="C11" s="36"/>
      <c r="D11" s="37"/>
      <c r="E11" s="35" t="s">
        <v>6</v>
      </c>
      <c r="F11" s="36"/>
      <c r="G11" s="37"/>
    </row>
    <row r="12" spans="1:9" x14ac:dyDescent="0.25">
      <c r="A12" s="38"/>
      <c r="B12" s="39" t="s">
        <v>7</v>
      </c>
      <c r="C12" s="39" t="s">
        <v>8</v>
      </c>
      <c r="D12" s="39" t="s">
        <v>9</v>
      </c>
      <c r="E12" s="39" t="s">
        <v>7</v>
      </c>
      <c r="F12" s="39" t="s">
        <v>8</v>
      </c>
      <c r="G12" s="39" t="s">
        <v>9</v>
      </c>
    </row>
    <row r="13" spans="1:9" ht="16.5" x14ac:dyDescent="0.25">
      <c r="A13" s="40" t="s">
        <v>10</v>
      </c>
      <c r="B13" s="40" t="s">
        <v>10</v>
      </c>
      <c r="C13" s="40" t="s">
        <v>10</v>
      </c>
      <c r="D13" s="40" t="s">
        <v>10</v>
      </c>
      <c r="E13" s="40" t="s">
        <v>10</v>
      </c>
      <c r="F13" s="40" t="s">
        <v>10</v>
      </c>
      <c r="G13" s="40" t="s">
        <v>10</v>
      </c>
    </row>
    <row r="14" spans="1:9" ht="16.5" x14ac:dyDescent="0.25">
      <c r="A14" s="41" t="s">
        <v>11</v>
      </c>
      <c r="B14" s="41">
        <v>301</v>
      </c>
      <c r="C14" s="41">
        <v>204</v>
      </c>
      <c r="D14" s="41">
        <v>97</v>
      </c>
      <c r="E14" s="41">
        <v>2361</v>
      </c>
      <c r="F14" s="41">
        <v>1782</v>
      </c>
      <c r="G14" s="41">
        <v>579</v>
      </c>
    </row>
    <row r="15" spans="1:9" ht="16.5" x14ac:dyDescent="0.25">
      <c r="A15" s="42" t="s">
        <v>12</v>
      </c>
      <c r="B15" s="42">
        <v>8</v>
      </c>
      <c r="C15" s="42">
        <v>7</v>
      </c>
      <c r="D15" s="42">
        <v>1</v>
      </c>
      <c r="E15" s="42">
        <v>82</v>
      </c>
      <c r="F15" s="42">
        <v>46</v>
      </c>
      <c r="G15" s="42">
        <v>36</v>
      </c>
    </row>
    <row r="16" spans="1:9" ht="16.5" x14ac:dyDescent="0.25">
      <c r="A16" s="42" t="s">
        <v>13</v>
      </c>
      <c r="B16" s="42">
        <v>4</v>
      </c>
      <c r="C16" s="42">
        <v>1</v>
      </c>
      <c r="D16" s="42">
        <v>3</v>
      </c>
      <c r="E16" s="42">
        <v>77</v>
      </c>
      <c r="F16" s="42">
        <v>33</v>
      </c>
      <c r="G16" s="42">
        <v>44</v>
      </c>
    </row>
    <row r="17" spans="1:7" ht="16.5" x14ac:dyDescent="0.25">
      <c r="A17" s="42" t="s">
        <v>14</v>
      </c>
      <c r="B17" s="42">
        <v>11</v>
      </c>
      <c r="C17" s="42">
        <v>8</v>
      </c>
      <c r="D17" s="42">
        <v>3</v>
      </c>
      <c r="E17" s="42">
        <v>130</v>
      </c>
      <c r="F17" s="42">
        <v>56</v>
      </c>
      <c r="G17" s="42">
        <v>74</v>
      </c>
    </row>
    <row r="18" spans="1:7" ht="16.5" x14ac:dyDescent="0.25">
      <c r="A18" s="42" t="s">
        <v>15</v>
      </c>
      <c r="B18" s="42">
        <v>10</v>
      </c>
      <c r="C18" s="42">
        <v>4</v>
      </c>
      <c r="D18" s="42">
        <v>6</v>
      </c>
      <c r="E18" s="42">
        <v>53</v>
      </c>
      <c r="F18" s="42">
        <v>23</v>
      </c>
      <c r="G18" s="42">
        <v>30</v>
      </c>
    </row>
    <row r="19" spans="1:7" ht="16.5" x14ac:dyDescent="0.25">
      <c r="A19" s="42" t="s">
        <v>16</v>
      </c>
      <c r="B19" s="42">
        <v>15</v>
      </c>
      <c r="C19" s="42">
        <v>11</v>
      </c>
      <c r="D19" s="42">
        <v>4</v>
      </c>
      <c r="E19" s="42">
        <v>77</v>
      </c>
      <c r="F19" s="42">
        <v>49</v>
      </c>
      <c r="G19" s="42">
        <v>28</v>
      </c>
    </row>
    <row r="20" spans="1:7" ht="16.5" x14ac:dyDescent="0.25">
      <c r="A20" s="42" t="s">
        <v>17</v>
      </c>
      <c r="B20" s="42">
        <v>91</v>
      </c>
      <c r="C20" s="42">
        <v>72</v>
      </c>
      <c r="D20" s="42">
        <v>19</v>
      </c>
      <c r="E20" s="42">
        <v>793</v>
      </c>
      <c r="F20" s="42">
        <v>715</v>
      </c>
      <c r="G20" s="42">
        <v>78</v>
      </c>
    </row>
    <row r="21" spans="1:7" ht="16.5" x14ac:dyDescent="0.25">
      <c r="A21" s="42" t="s">
        <v>18</v>
      </c>
      <c r="B21" s="42">
        <v>135</v>
      </c>
      <c r="C21" s="42">
        <v>84</v>
      </c>
      <c r="D21" s="42">
        <v>51</v>
      </c>
      <c r="E21" s="42">
        <v>927</v>
      </c>
      <c r="F21" s="42">
        <v>712</v>
      </c>
      <c r="G21" s="42">
        <v>215</v>
      </c>
    </row>
    <row r="22" spans="1:7" ht="16.5" x14ac:dyDescent="0.25">
      <c r="A22" s="42" t="s">
        <v>19</v>
      </c>
      <c r="B22" s="42">
        <v>27</v>
      </c>
      <c r="C22" s="42">
        <v>17</v>
      </c>
      <c r="D22" s="42">
        <v>10</v>
      </c>
      <c r="E22" s="42">
        <v>222</v>
      </c>
      <c r="F22" s="42">
        <v>148</v>
      </c>
      <c r="G22" s="42">
        <v>74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6" sqref="A6:I6"/>
    </sheetView>
  </sheetViews>
  <sheetFormatPr baseColWidth="10" defaultRowHeight="15" x14ac:dyDescent="0.2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ht="33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 x14ac:dyDescent="0.25"/>
    <row r="3" spans="1:9" ht="46.5" customHeight="1" x14ac:dyDescent="0.25">
      <c r="A3" s="31" t="s">
        <v>0</v>
      </c>
      <c r="B3" s="29"/>
      <c r="C3" s="29"/>
      <c r="D3" s="29"/>
      <c r="E3" s="29"/>
      <c r="F3" s="29"/>
      <c r="G3" s="29"/>
      <c r="H3" s="29"/>
      <c r="I3" s="29"/>
    </row>
    <row r="4" spans="1:9" ht="5.0999999999999996" customHeight="1" x14ac:dyDescent="0.25"/>
    <row r="5" spans="1:9" ht="18" customHeight="1" x14ac:dyDescent="0.25">
      <c r="A5" s="32" t="s">
        <v>26</v>
      </c>
      <c r="B5" s="29"/>
      <c r="C5" s="29"/>
      <c r="D5" s="29"/>
      <c r="E5" s="29"/>
      <c r="F5" s="29"/>
      <c r="G5" s="29"/>
      <c r="H5" s="29"/>
      <c r="I5" s="29"/>
    </row>
    <row r="6" spans="1:9" ht="18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 x14ac:dyDescent="0.25"/>
    <row r="8" spans="1:9" ht="15.4" customHeight="1" x14ac:dyDescent="0.25"/>
    <row r="9" spans="1:9" ht="18" customHeight="1" x14ac:dyDescent="0.25">
      <c r="A9" s="33" t="s">
        <v>3</v>
      </c>
      <c r="B9" s="29"/>
      <c r="C9" s="29"/>
      <c r="D9" s="29"/>
      <c r="E9" s="29"/>
      <c r="F9" s="29"/>
      <c r="G9" s="29"/>
      <c r="H9" s="29"/>
      <c r="I9" s="29"/>
    </row>
    <row r="10" spans="1:9" ht="8.4499999999999993" customHeight="1" x14ac:dyDescent="0.25"/>
    <row r="11" spans="1:9" x14ac:dyDescent="0.25">
      <c r="A11" s="34" t="s">
        <v>4</v>
      </c>
      <c r="B11" s="35" t="s">
        <v>5</v>
      </c>
      <c r="C11" s="36"/>
      <c r="D11" s="37"/>
      <c r="E11" s="35" t="s">
        <v>6</v>
      </c>
      <c r="F11" s="36"/>
      <c r="G11" s="37"/>
    </row>
    <row r="12" spans="1:9" x14ac:dyDescent="0.25">
      <c r="A12" s="38"/>
      <c r="B12" s="39" t="s">
        <v>7</v>
      </c>
      <c r="C12" s="39" t="s">
        <v>8</v>
      </c>
      <c r="D12" s="39" t="s">
        <v>9</v>
      </c>
      <c r="E12" s="39" t="s">
        <v>7</v>
      </c>
      <c r="F12" s="39" t="s">
        <v>8</v>
      </c>
      <c r="G12" s="39" t="s">
        <v>9</v>
      </c>
    </row>
    <row r="13" spans="1:9" ht="16.5" x14ac:dyDescent="0.25">
      <c r="A13" s="40" t="s">
        <v>10</v>
      </c>
      <c r="B13" s="40" t="s">
        <v>10</v>
      </c>
      <c r="C13" s="40" t="s">
        <v>10</v>
      </c>
      <c r="D13" s="40" t="s">
        <v>10</v>
      </c>
      <c r="E13" s="40" t="s">
        <v>10</v>
      </c>
      <c r="F13" s="40" t="s">
        <v>10</v>
      </c>
      <c r="G13" s="40" t="s">
        <v>10</v>
      </c>
    </row>
    <row r="14" spans="1:9" ht="16.5" x14ac:dyDescent="0.25">
      <c r="A14" s="41" t="s">
        <v>11</v>
      </c>
      <c r="B14" s="41">
        <v>493</v>
      </c>
      <c r="C14" s="41">
        <v>300</v>
      </c>
      <c r="D14" s="41">
        <v>193</v>
      </c>
      <c r="E14" s="41">
        <v>4013</v>
      </c>
      <c r="F14" s="41">
        <v>2823</v>
      </c>
      <c r="G14" s="41">
        <v>1190</v>
      </c>
    </row>
    <row r="15" spans="1:9" ht="16.5" x14ac:dyDescent="0.25">
      <c r="A15" s="42" t="s">
        <v>12</v>
      </c>
      <c r="B15" s="42">
        <v>13</v>
      </c>
      <c r="C15" s="42">
        <v>6</v>
      </c>
      <c r="D15" s="42">
        <v>7</v>
      </c>
      <c r="E15" s="42">
        <v>91</v>
      </c>
      <c r="F15" s="42">
        <v>41</v>
      </c>
      <c r="G15" s="42">
        <v>50</v>
      </c>
    </row>
    <row r="16" spans="1:9" ht="16.5" x14ac:dyDescent="0.25">
      <c r="A16" s="42" t="s">
        <v>13</v>
      </c>
      <c r="B16" s="42">
        <v>7</v>
      </c>
      <c r="C16" s="42">
        <v>2</v>
      </c>
      <c r="D16" s="42">
        <v>5</v>
      </c>
      <c r="E16" s="42">
        <v>139</v>
      </c>
      <c r="F16" s="42">
        <v>55</v>
      </c>
      <c r="G16" s="42">
        <v>84</v>
      </c>
    </row>
    <row r="17" spans="1:7" ht="16.5" x14ac:dyDescent="0.25">
      <c r="A17" s="42" t="s">
        <v>14</v>
      </c>
      <c r="B17" s="42">
        <v>18</v>
      </c>
      <c r="C17" s="42">
        <v>8</v>
      </c>
      <c r="D17" s="42">
        <v>10</v>
      </c>
      <c r="E17" s="42">
        <v>218</v>
      </c>
      <c r="F17" s="42">
        <v>115</v>
      </c>
      <c r="G17" s="42">
        <v>103</v>
      </c>
    </row>
    <row r="18" spans="1:7" ht="16.5" x14ac:dyDescent="0.25">
      <c r="A18" s="42" t="s">
        <v>15</v>
      </c>
      <c r="B18" s="42">
        <v>17</v>
      </c>
      <c r="C18" s="42">
        <v>5</v>
      </c>
      <c r="D18" s="42">
        <v>12</v>
      </c>
      <c r="E18" s="42">
        <v>137</v>
      </c>
      <c r="F18" s="42">
        <v>47</v>
      </c>
      <c r="G18" s="42">
        <v>90</v>
      </c>
    </row>
    <row r="19" spans="1:7" ht="16.5" x14ac:dyDescent="0.25">
      <c r="A19" s="42" t="s">
        <v>16</v>
      </c>
      <c r="B19" s="42">
        <v>32</v>
      </c>
      <c r="C19" s="42">
        <v>19</v>
      </c>
      <c r="D19" s="42">
        <v>13</v>
      </c>
      <c r="E19" s="42">
        <v>148</v>
      </c>
      <c r="F19" s="42">
        <v>95</v>
      </c>
      <c r="G19" s="42">
        <v>53</v>
      </c>
    </row>
    <row r="20" spans="1:7" ht="16.5" x14ac:dyDescent="0.25">
      <c r="A20" s="42" t="s">
        <v>17</v>
      </c>
      <c r="B20" s="42">
        <v>143</v>
      </c>
      <c r="C20" s="42">
        <v>111</v>
      </c>
      <c r="D20" s="42">
        <v>32</v>
      </c>
      <c r="E20" s="42">
        <v>1120</v>
      </c>
      <c r="F20" s="42">
        <v>973</v>
      </c>
      <c r="G20" s="42">
        <v>147</v>
      </c>
    </row>
    <row r="21" spans="1:7" ht="16.5" x14ac:dyDescent="0.25">
      <c r="A21" s="42" t="s">
        <v>18</v>
      </c>
      <c r="B21" s="42">
        <v>221</v>
      </c>
      <c r="C21" s="42">
        <v>131</v>
      </c>
      <c r="D21" s="42">
        <v>90</v>
      </c>
      <c r="E21" s="42">
        <v>1642</v>
      </c>
      <c r="F21" s="42">
        <v>1207</v>
      </c>
      <c r="G21" s="42">
        <v>435</v>
      </c>
    </row>
    <row r="22" spans="1:7" ht="16.5" x14ac:dyDescent="0.25">
      <c r="A22" s="42" t="s">
        <v>19</v>
      </c>
      <c r="B22" s="42">
        <v>42</v>
      </c>
      <c r="C22" s="42">
        <v>18</v>
      </c>
      <c r="D22" s="42">
        <v>24</v>
      </c>
      <c r="E22" s="42">
        <v>518</v>
      </c>
      <c r="F22" s="42">
        <v>290</v>
      </c>
      <c r="G22" s="42">
        <v>228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4" workbookViewId="0">
      <selection activeCell="A6" sqref="A6:I6"/>
    </sheetView>
  </sheetViews>
  <sheetFormatPr baseColWidth="10" defaultRowHeight="15" x14ac:dyDescent="0.2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ht="33.75" customHeight="1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23.65" customHeight="1" x14ac:dyDescent="0.25"/>
    <row r="3" spans="1:9" ht="46.5" customHeight="1" x14ac:dyDescent="0.25">
      <c r="A3" s="31" t="s">
        <v>0</v>
      </c>
      <c r="B3" s="29"/>
      <c r="C3" s="29"/>
      <c r="D3" s="29"/>
      <c r="E3" s="29"/>
      <c r="F3" s="29"/>
      <c r="G3" s="29"/>
      <c r="H3" s="29"/>
      <c r="I3" s="29"/>
    </row>
    <row r="4" spans="1:9" ht="5.0999999999999996" customHeight="1" x14ac:dyDescent="0.25"/>
    <row r="5" spans="1:9" ht="18" customHeight="1" x14ac:dyDescent="0.25">
      <c r="A5" s="32" t="s">
        <v>24</v>
      </c>
      <c r="B5" s="29"/>
      <c r="C5" s="29"/>
      <c r="D5" s="29"/>
      <c r="E5" s="29"/>
      <c r="F5" s="29"/>
      <c r="G5" s="29"/>
      <c r="H5" s="29"/>
      <c r="I5" s="29"/>
    </row>
    <row r="6" spans="1:9" ht="18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 x14ac:dyDescent="0.25"/>
    <row r="8" spans="1:9" ht="15.4" customHeight="1" x14ac:dyDescent="0.25"/>
    <row r="9" spans="1:9" ht="18" customHeight="1" x14ac:dyDescent="0.25">
      <c r="A9" s="33" t="s">
        <v>3</v>
      </c>
      <c r="B9" s="29"/>
      <c r="C9" s="29"/>
      <c r="D9" s="29"/>
      <c r="E9" s="29"/>
      <c r="F9" s="29"/>
      <c r="G9" s="29"/>
      <c r="H9" s="29"/>
      <c r="I9" s="29"/>
    </row>
    <row r="10" spans="1:9" ht="8.4499999999999993" customHeight="1" x14ac:dyDescent="0.25"/>
    <row r="11" spans="1:9" x14ac:dyDescent="0.25">
      <c r="A11" s="34" t="s">
        <v>4</v>
      </c>
      <c r="B11" s="35" t="s">
        <v>5</v>
      </c>
      <c r="C11" s="36"/>
      <c r="D11" s="37"/>
      <c r="E11" s="35" t="s">
        <v>6</v>
      </c>
      <c r="F11" s="36"/>
      <c r="G11" s="37"/>
    </row>
    <row r="12" spans="1:9" x14ac:dyDescent="0.25">
      <c r="A12" s="38"/>
      <c r="B12" s="39" t="s">
        <v>7</v>
      </c>
      <c r="C12" s="39" t="s">
        <v>8</v>
      </c>
      <c r="D12" s="39" t="s">
        <v>9</v>
      </c>
      <c r="E12" s="39" t="s">
        <v>7</v>
      </c>
      <c r="F12" s="39" t="s">
        <v>8</v>
      </c>
      <c r="G12" s="39" t="s">
        <v>9</v>
      </c>
    </row>
    <row r="13" spans="1:9" ht="16.5" x14ac:dyDescent="0.25">
      <c r="A13" s="40" t="s">
        <v>10</v>
      </c>
      <c r="B13" s="40" t="s">
        <v>10</v>
      </c>
      <c r="C13" s="40" t="s">
        <v>10</v>
      </c>
      <c r="D13" s="40" t="s">
        <v>10</v>
      </c>
      <c r="E13" s="40" t="s">
        <v>10</v>
      </c>
      <c r="F13" s="40" t="s">
        <v>10</v>
      </c>
      <c r="G13" s="40" t="s">
        <v>10</v>
      </c>
    </row>
    <row r="14" spans="1:9" ht="16.5" x14ac:dyDescent="0.25">
      <c r="A14" s="41" t="s">
        <v>11</v>
      </c>
      <c r="B14" s="41">
        <v>718</v>
      </c>
      <c r="C14" s="41">
        <v>417</v>
      </c>
      <c r="D14" s="41">
        <v>301</v>
      </c>
      <c r="E14" s="41">
        <v>6024</v>
      </c>
      <c r="F14" s="41">
        <v>3948</v>
      </c>
      <c r="G14" s="41">
        <v>2076</v>
      </c>
    </row>
    <row r="15" spans="1:9" ht="16.5" x14ac:dyDescent="0.25">
      <c r="A15" s="42" t="s">
        <v>12</v>
      </c>
      <c r="B15" s="42">
        <v>9</v>
      </c>
      <c r="C15" s="42">
        <v>1</v>
      </c>
      <c r="D15" s="42">
        <v>8</v>
      </c>
      <c r="E15" s="42">
        <v>68</v>
      </c>
      <c r="F15" s="42">
        <v>28</v>
      </c>
      <c r="G15" s="42">
        <v>40</v>
      </c>
    </row>
    <row r="16" spans="1:9" ht="16.5" x14ac:dyDescent="0.25">
      <c r="A16" s="42" t="s">
        <v>13</v>
      </c>
      <c r="B16" s="42">
        <v>26</v>
      </c>
      <c r="C16" s="42">
        <v>15</v>
      </c>
      <c r="D16" s="42">
        <v>11</v>
      </c>
      <c r="E16" s="42">
        <v>446</v>
      </c>
      <c r="F16" s="42">
        <v>246</v>
      </c>
      <c r="G16" s="42">
        <v>200</v>
      </c>
    </row>
    <row r="17" spans="1:7" ht="16.5" x14ac:dyDescent="0.25">
      <c r="A17" s="42" t="s">
        <v>14</v>
      </c>
      <c r="B17" s="42">
        <v>24</v>
      </c>
      <c r="C17" s="42">
        <v>12</v>
      </c>
      <c r="D17" s="42">
        <v>12</v>
      </c>
      <c r="E17" s="42">
        <v>541</v>
      </c>
      <c r="F17" s="42">
        <v>265</v>
      </c>
      <c r="G17" s="42">
        <v>276</v>
      </c>
    </row>
    <row r="18" spans="1:7" ht="16.5" x14ac:dyDescent="0.25">
      <c r="A18" s="42" t="s">
        <v>15</v>
      </c>
      <c r="B18" s="42">
        <v>19</v>
      </c>
      <c r="C18" s="42">
        <v>12</v>
      </c>
      <c r="D18" s="42">
        <v>7</v>
      </c>
      <c r="E18" s="42">
        <v>168</v>
      </c>
      <c r="F18" s="42">
        <v>81</v>
      </c>
      <c r="G18" s="42">
        <v>87</v>
      </c>
    </row>
    <row r="19" spans="1:7" ht="16.5" x14ac:dyDescent="0.25">
      <c r="A19" s="42" t="s">
        <v>16</v>
      </c>
      <c r="B19" s="42">
        <v>30</v>
      </c>
      <c r="C19" s="42">
        <v>19</v>
      </c>
      <c r="D19" s="42">
        <v>11</v>
      </c>
      <c r="E19" s="42">
        <v>127</v>
      </c>
      <c r="F19" s="42">
        <v>79</v>
      </c>
      <c r="G19" s="42">
        <v>48</v>
      </c>
    </row>
    <row r="20" spans="1:7" ht="16.5" x14ac:dyDescent="0.25">
      <c r="A20" s="42" t="s">
        <v>17</v>
      </c>
      <c r="B20" s="42">
        <v>184</v>
      </c>
      <c r="C20" s="42">
        <v>128</v>
      </c>
      <c r="D20" s="42">
        <v>56</v>
      </c>
      <c r="E20" s="42">
        <v>1454</v>
      </c>
      <c r="F20" s="42">
        <v>1200</v>
      </c>
      <c r="G20" s="42">
        <v>254</v>
      </c>
    </row>
    <row r="21" spans="1:7" ht="16.5" x14ac:dyDescent="0.25">
      <c r="A21" s="42" t="s">
        <v>18</v>
      </c>
      <c r="B21" s="42">
        <v>340</v>
      </c>
      <c r="C21" s="42">
        <v>192</v>
      </c>
      <c r="D21" s="42">
        <v>148</v>
      </c>
      <c r="E21" s="42">
        <v>2267</v>
      </c>
      <c r="F21" s="42">
        <v>1544</v>
      </c>
      <c r="G21" s="42">
        <v>723</v>
      </c>
    </row>
    <row r="22" spans="1:7" ht="16.5" x14ac:dyDescent="0.25">
      <c r="A22" s="42" t="s">
        <v>19</v>
      </c>
      <c r="B22" s="42">
        <v>86</v>
      </c>
      <c r="C22" s="42">
        <v>38</v>
      </c>
      <c r="D22" s="42">
        <v>48</v>
      </c>
      <c r="E22" s="42">
        <v>953</v>
      </c>
      <c r="F22" s="42">
        <v>505</v>
      </c>
      <c r="G22" s="42">
        <v>448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6" sqref="A6:I6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x14ac:dyDescent="0.25">
      <c r="A1" s="20"/>
      <c r="B1" s="20"/>
      <c r="C1" s="20"/>
      <c r="D1" s="20"/>
      <c r="E1" s="20"/>
      <c r="F1" s="20"/>
      <c r="G1" s="20"/>
      <c r="H1" s="20"/>
      <c r="I1" s="20"/>
    </row>
    <row r="3" spans="1:9" x14ac:dyDescent="0.25">
      <c r="A3" s="21" t="s">
        <v>32</v>
      </c>
      <c r="B3" s="20"/>
      <c r="C3" s="20"/>
      <c r="D3" s="20"/>
      <c r="E3" s="20"/>
      <c r="F3" s="20"/>
      <c r="G3" s="20"/>
      <c r="H3" s="20"/>
      <c r="I3" s="20"/>
    </row>
    <row r="5" spans="1:9" x14ac:dyDescent="0.25">
      <c r="A5" s="22" t="s">
        <v>38</v>
      </c>
      <c r="B5" s="20"/>
      <c r="C5" s="20"/>
      <c r="D5" s="20"/>
      <c r="E5" s="20"/>
      <c r="F5" s="20"/>
      <c r="G5" s="20"/>
      <c r="H5" s="20"/>
      <c r="I5" s="20"/>
    </row>
    <row r="6" spans="1:9" ht="15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9" spans="1:9" x14ac:dyDescent="0.25">
      <c r="A9" s="23" t="s">
        <v>3</v>
      </c>
      <c r="B9" s="20"/>
      <c r="C9" s="20"/>
      <c r="D9" s="20"/>
      <c r="E9" s="20"/>
      <c r="F9" s="20"/>
      <c r="G9" s="20"/>
      <c r="H9" s="20"/>
      <c r="I9" s="20"/>
    </row>
    <row r="11" spans="1:9" x14ac:dyDescent="0.25">
      <c r="A11" s="24" t="s">
        <v>4</v>
      </c>
      <c r="B11" s="26" t="s">
        <v>5</v>
      </c>
      <c r="C11" s="27"/>
      <c r="D11" s="28"/>
      <c r="E11" s="26" t="s">
        <v>6</v>
      </c>
      <c r="F11" s="27"/>
      <c r="G11" s="28"/>
    </row>
    <row r="12" spans="1:9" x14ac:dyDescent="0.25">
      <c r="A12" s="25"/>
      <c r="B12" s="7" t="s">
        <v>7</v>
      </c>
      <c r="C12" s="7" t="s">
        <v>8</v>
      </c>
      <c r="D12" s="7" t="s">
        <v>9</v>
      </c>
      <c r="E12" s="7" t="s">
        <v>7</v>
      </c>
      <c r="F12" s="7" t="s">
        <v>8</v>
      </c>
      <c r="G12" s="7" t="s">
        <v>9</v>
      </c>
    </row>
    <row r="13" spans="1:9" ht="16.5" x14ac:dyDescent="0.25">
      <c r="A13" s="8" t="s">
        <v>10</v>
      </c>
      <c r="B13" s="8" t="s">
        <v>10</v>
      </c>
      <c r="C13" s="8" t="s">
        <v>10</v>
      </c>
      <c r="D13" s="8" t="s">
        <v>10</v>
      </c>
      <c r="E13" s="8" t="s">
        <v>10</v>
      </c>
      <c r="F13" s="8" t="s">
        <v>10</v>
      </c>
      <c r="G13" s="8" t="s">
        <v>10</v>
      </c>
    </row>
    <row r="14" spans="1:9" ht="16.5" x14ac:dyDescent="0.25">
      <c r="A14" s="9" t="s">
        <v>11</v>
      </c>
      <c r="B14" s="9">
        <f>SUM(B15:B22)</f>
        <v>1512</v>
      </c>
      <c r="C14" s="9">
        <f t="shared" ref="C14:G14" si="0">SUM(C15:C22)</f>
        <v>921</v>
      </c>
      <c r="D14" s="9">
        <f t="shared" si="0"/>
        <v>591</v>
      </c>
      <c r="E14" s="9">
        <f t="shared" si="0"/>
        <v>12398</v>
      </c>
      <c r="F14" s="9">
        <f t="shared" si="0"/>
        <v>8553</v>
      </c>
      <c r="G14" s="9">
        <f t="shared" si="0"/>
        <v>3845</v>
      </c>
    </row>
    <row r="15" spans="1:9" ht="16.5" x14ac:dyDescent="0.25">
      <c r="A15" s="10" t="s">
        <v>12</v>
      </c>
      <c r="B15" s="10">
        <f>ABRIL!B15+MAY!B15+JUN!B15</f>
        <v>30</v>
      </c>
      <c r="C15" s="10">
        <f>ABRIL!C15+MAY!C15+JUN!C15</f>
        <v>14</v>
      </c>
      <c r="D15" s="10">
        <f>ABRIL!D15+MAY!D15+JUN!D15</f>
        <v>16</v>
      </c>
      <c r="E15" s="10">
        <f>ABRIL!E15+MAY!E15+JUN!E15</f>
        <v>241</v>
      </c>
      <c r="F15" s="10">
        <f>ABRIL!F15+MAY!F15+JUN!F15</f>
        <v>115</v>
      </c>
      <c r="G15" s="10">
        <f>ABRIL!G15+MAY!G15+JUN!G15</f>
        <v>126</v>
      </c>
    </row>
    <row r="16" spans="1:9" ht="16.5" x14ac:dyDescent="0.25">
      <c r="A16" s="10" t="s">
        <v>13</v>
      </c>
      <c r="B16" s="10">
        <f>ABRIL!B16+MAY!B16+JUN!B16</f>
        <v>37</v>
      </c>
      <c r="C16" s="10">
        <f>ABRIL!C16+MAY!C16+JUN!C16</f>
        <v>18</v>
      </c>
      <c r="D16" s="10">
        <f>ABRIL!D16+MAY!D16+JUN!D16</f>
        <v>19</v>
      </c>
      <c r="E16" s="10">
        <f>ABRIL!E16+MAY!E16+JUN!E16</f>
        <v>662</v>
      </c>
      <c r="F16" s="10">
        <f>ABRIL!F16+MAY!F16+JUN!F16</f>
        <v>334</v>
      </c>
      <c r="G16" s="10">
        <f>ABRIL!G16+MAY!G16+JUN!G16</f>
        <v>328</v>
      </c>
    </row>
    <row r="17" spans="1:7" ht="16.5" x14ac:dyDescent="0.25">
      <c r="A17" s="10" t="s">
        <v>14</v>
      </c>
      <c r="B17" s="10">
        <f>ABRIL!B17+MAY!B17+JUN!B17</f>
        <v>53</v>
      </c>
      <c r="C17" s="10">
        <f>ABRIL!C17+MAY!C17+JUN!C17</f>
        <v>28</v>
      </c>
      <c r="D17" s="10">
        <f>ABRIL!D17+MAY!D17+JUN!D17</f>
        <v>25</v>
      </c>
      <c r="E17" s="10">
        <f>ABRIL!E17+MAY!E17+JUN!E17</f>
        <v>889</v>
      </c>
      <c r="F17" s="10">
        <f>ABRIL!F17+MAY!F17+JUN!F17</f>
        <v>436</v>
      </c>
      <c r="G17" s="10">
        <f>ABRIL!G17+MAY!G17+JUN!G17</f>
        <v>453</v>
      </c>
    </row>
    <row r="18" spans="1:7" ht="16.5" x14ac:dyDescent="0.25">
      <c r="A18" s="10" t="s">
        <v>15</v>
      </c>
      <c r="B18" s="10">
        <f>ABRIL!B18+MAY!B18+JUN!B18</f>
        <v>46</v>
      </c>
      <c r="C18" s="10">
        <f>ABRIL!C18+MAY!C18+JUN!C18</f>
        <v>21</v>
      </c>
      <c r="D18" s="10">
        <f>ABRIL!D18+MAY!D18+JUN!D18</f>
        <v>25</v>
      </c>
      <c r="E18" s="10">
        <f>ABRIL!E18+MAY!E18+JUN!E18</f>
        <v>358</v>
      </c>
      <c r="F18" s="10">
        <f>ABRIL!F18+MAY!F18+JUN!F18</f>
        <v>151</v>
      </c>
      <c r="G18" s="10">
        <f>ABRIL!G18+MAY!G18+JUN!G18</f>
        <v>207</v>
      </c>
    </row>
    <row r="19" spans="1:7" ht="16.5" x14ac:dyDescent="0.25">
      <c r="A19" s="10" t="s">
        <v>16</v>
      </c>
      <c r="B19" s="10">
        <f>ABRIL!B19+MAY!B19+JUN!B19</f>
        <v>77</v>
      </c>
      <c r="C19" s="10">
        <f>ABRIL!C19+MAY!C19+JUN!C19</f>
        <v>49</v>
      </c>
      <c r="D19" s="10">
        <f>ABRIL!D19+MAY!D19+JUN!D19</f>
        <v>28</v>
      </c>
      <c r="E19" s="10">
        <f>ABRIL!E19+MAY!E19+JUN!E19</f>
        <v>352</v>
      </c>
      <c r="F19" s="10">
        <f>ABRIL!F19+MAY!F19+JUN!F19</f>
        <v>223</v>
      </c>
      <c r="G19" s="10">
        <f>ABRIL!G19+MAY!G19+JUN!G19</f>
        <v>129</v>
      </c>
    </row>
    <row r="20" spans="1:7" ht="16.5" x14ac:dyDescent="0.25">
      <c r="A20" s="10" t="s">
        <v>17</v>
      </c>
      <c r="B20" s="10">
        <f>ABRIL!B20+MAY!B20+JUN!B20</f>
        <v>418</v>
      </c>
      <c r="C20" s="10">
        <f>ABRIL!C20+MAY!C20+JUN!C20</f>
        <v>311</v>
      </c>
      <c r="D20" s="10">
        <f>ABRIL!D20+MAY!D20+JUN!D20</f>
        <v>107</v>
      </c>
      <c r="E20" s="10">
        <f>ABRIL!E20+MAY!E20+JUN!E20</f>
        <v>3367</v>
      </c>
      <c r="F20" s="10">
        <f>ABRIL!F20+MAY!F20+JUN!F20</f>
        <v>2888</v>
      </c>
      <c r="G20" s="10">
        <f>ABRIL!G20+MAY!G20+JUN!G20</f>
        <v>479</v>
      </c>
    </row>
    <row r="21" spans="1:7" ht="16.5" x14ac:dyDescent="0.25">
      <c r="A21" s="10" t="s">
        <v>18</v>
      </c>
      <c r="B21" s="10">
        <f>ABRIL!B21+MAY!B21+JUN!B21</f>
        <v>696</v>
      </c>
      <c r="C21" s="10">
        <f>ABRIL!C21+MAY!C21+JUN!C21</f>
        <v>407</v>
      </c>
      <c r="D21" s="10">
        <f>ABRIL!D21+MAY!D21+JUN!D21</f>
        <v>289</v>
      </c>
      <c r="E21" s="10">
        <f>ABRIL!E21+MAY!E21+JUN!E21</f>
        <v>4836</v>
      </c>
      <c r="F21" s="10">
        <f>ABRIL!F21+MAY!F21+JUN!F21</f>
        <v>3463</v>
      </c>
      <c r="G21" s="10">
        <f>ABRIL!G21+MAY!G21+JUN!G21</f>
        <v>1373</v>
      </c>
    </row>
    <row r="22" spans="1:7" ht="16.5" x14ac:dyDescent="0.25">
      <c r="A22" s="10" t="s">
        <v>19</v>
      </c>
      <c r="B22" s="10">
        <f>ABRIL!B22+MAY!B22+JUN!B22</f>
        <v>155</v>
      </c>
      <c r="C22" s="10">
        <f>ABRIL!C22+MAY!C22+JUN!C22</f>
        <v>73</v>
      </c>
      <c r="D22" s="10">
        <f>ABRIL!D22+MAY!D22+JUN!D22</f>
        <v>82</v>
      </c>
      <c r="E22" s="10">
        <f>ABRIL!E22+MAY!E22+JUN!E22</f>
        <v>1693</v>
      </c>
      <c r="F22" s="10">
        <f>ABRIL!F22+MAY!F22+JUN!F22</f>
        <v>943</v>
      </c>
      <c r="G22" s="10">
        <f>ABRIL!G22+MAY!G22+JUN!G22</f>
        <v>750</v>
      </c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opLeftCell="A10" workbookViewId="0">
      <selection activeCell="K19" sqref="K19"/>
    </sheetView>
  </sheetViews>
  <sheetFormatPr baseColWidth="10" defaultRowHeight="15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 x14ac:dyDescent="0.25"/>
    <row r="3" spans="1:9" ht="46.5" customHeight="1" x14ac:dyDescent="0.25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 x14ac:dyDescent="0.25"/>
    <row r="5" spans="1:9" ht="18" customHeight="1" x14ac:dyDescent="0.25">
      <c r="A5" s="18" t="s">
        <v>29</v>
      </c>
      <c r="B5" s="16"/>
      <c r="C5" s="16"/>
      <c r="D5" s="16"/>
      <c r="E5" s="16"/>
      <c r="F5" s="16"/>
      <c r="G5" s="16"/>
      <c r="H5" s="16"/>
      <c r="I5" s="16"/>
    </row>
    <row r="6" spans="1:9" ht="18" customHeight="1" x14ac:dyDescent="0.25">
      <c r="A6" s="32" t="s">
        <v>39</v>
      </c>
      <c r="B6" s="29"/>
      <c r="C6" s="29"/>
      <c r="D6" s="29"/>
      <c r="E6" s="29"/>
      <c r="F6" s="29"/>
      <c r="G6" s="29"/>
      <c r="H6" s="29"/>
      <c r="I6" s="29"/>
    </row>
    <row r="7" spans="1:9" ht="12.2" customHeight="1" x14ac:dyDescent="0.25"/>
    <row r="8" spans="1:9" ht="15.4" customHeight="1" x14ac:dyDescent="0.25"/>
    <row r="9" spans="1:9" ht="18" customHeight="1" x14ac:dyDescent="0.25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 x14ac:dyDescent="0.25"/>
    <row r="11" spans="1:9" x14ac:dyDescent="0.25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 x14ac:dyDescent="0.25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SUM(B15:B22)</f>
        <v>8108</v>
      </c>
      <c r="C14" s="4">
        <f t="shared" ref="C14:G14" si="0">SUM(C15:C22)</f>
        <v>5161</v>
      </c>
      <c r="D14" s="4">
        <f t="shared" si="0"/>
        <v>2947</v>
      </c>
      <c r="E14" s="4">
        <f t="shared" si="0"/>
        <v>37961</v>
      </c>
      <c r="F14" s="4">
        <f t="shared" si="0"/>
        <v>25431</v>
      </c>
      <c r="G14" s="4">
        <f t="shared" si="0"/>
        <v>12530</v>
      </c>
    </row>
    <row r="15" spans="1:9" ht="16.5" x14ac:dyDescent="0.25">
      <c r="A15" s="5" t="s">
        <v>12</v>
      </c>
      <c r="B15" s="5">
        <f>'I TRI'!B15+'II TRI'!B15</f>
        <v>148</v>
      </c>
      <c r="C15" s="5">
        <f>'I TRI'!C15+'II TRI'!C15</f>
        <v>73</v>
      </c>
      <c r="D15" s="5">
        <f>'I TRI'!D15+'II TRI'!D15</f>
        <v>75</v>
      </c>
      <c r="E15" s="5">
        <f>'I TRI'!E15+'II TRI'!E15</f>
        <v>565</v>
      </c>
      <c r="F15" s="5">
        <f>'I TRI'!F15+'II TRI'!F15</f>
        <v>275</v>
      </c>
      <c r="G15" s="5">
        <f>'I TRI'!G15+'II TRI'!G15</f>
        <v>290</v>
      </c>
    </row>
    <row r="16" spans="1:9" ht="16.5" x14ac:dyDescent="0.25">
      <c r="A16" s="5" t="s">
        <v>13</v>
      </c>
      <c r="B16" s="5">
        <f>'I TRI'!B16+'II TRI'!B16</f>
        <v>484</v>
      </c>
      <c r="C16" s="5">
        <f>'I TRI'!C16+'II TRI'!C16</f>
        <v>233</v>
      </c>
      <c r="D16" s="5">
        <f>'I TRI'!D16+'II TRI'!D16</f>
        <v>251</v>
      </c>
      <c r="E16" s="5">
        <f>'I TRI'!E16+'II TRI'!E16</f>
        <v>2608</v>
      </c>
      <c r="F16" s="5">
        <f>'I TRI'!F16+'II TRI'!F16</f>
        <v>1254</v>
      </c>
      <c r="G16" s="5">
        <f>'I TRI'!G16+'II TRI'!G16</f>
        <v>1354</v>
      </c>
    </row>
    <row r="17" spans="1:7" ht="16.5" x14ac:dyDescent="0.25">
      <c r="A17" s="5" t="s">
        <v>14</v>
      </c>
      <c r="B17" s="5">
        <f>'I TRI'!B17+'II TRI'!B17</f>
        <v>1001</v>
      </c>
      <c r="C17" s="5">
        <f>'I TRI'!C17+'II TRI'!C17</f>
        <v>489</v>
      </c>
      <c r="D17" s="5">
        <f>'I TRI'!D17+'II TRI'!D17</f>
        <v>512</v>
      </c>
      <c r="E17" s="5">
        <f>'I TRI'!E17+'II TRI'!E17</f>
        <v>4089</v>
      </c>
      <c r="F17" s="5">
        <f>'I TRI'!F17+'II TRI'!F17</f>
        <v>1980</v>
      </c>
      <c r="G17" s="5">
        <f>'I TRI'!G17+'II TRI'!G17</f>
        <v>2109</v>
      </c>
    </row>
    <row r="18" spans="1:7" ht="16.5" x14ac:dyDescent="0.25">
      <c r="A18" s="5" t="s">
        <v>15</v>
      </c>
      <c r="B18" s="5">
        <f>'I TRI'!B18+'II TRI'!B18</f>
        <v>452</v>
      </c>
      <c r="C18" s="5">
        <f>'I TRI'!C18+'II TRI'!C18</f>
        <v>213</v>
      </c>
      <c r="D18" s="5">
        <f>'I TRI'!D18+'II TRI'!D18</f>
        <v>239</v>
      </c>
      <c r="E18" s="5">
        <f>'I TRI'!E18+'II TRI'!E18</f>
        <v>2035</v>
      </c>
      <c r="F18" s="5">
        <f>'I TRI'!F18+'II TRI'!F18</f>
        <v>935</v>
      </c>
      <c r="G18" s="5">
        <f>'I TRI'!G18+'II TRI'!G18</f>
        <v>1100</v>
      </c>
    </row>
    <row r="19" spans="1:7" ht="16.5" x14ac:dyDescent="0.25">
      <c r="A19" s="5" t="s">
        <v>16</v>
      </c>
      <c r="B19" s="5">
        <f>'I TRI'!B19+'II TRI'!B19</f>
        <v>430</v>
      </c>
      <c r="C19" s="5">
        <f>'I TRI'!C19+'II TRI'!C19</f>
        <v>238</v>
      </c>
      <c r="D19" s="5">
        <f>'I TRI'!D19+'II TRI'!D19</f>
        <v>192</v>
      </c>
      <c r="E19" s="5">
        <f>'I TRI'!E19+'II TRI'!E19</f>
        <v>1685</v>
      </c>
      <c r="F19" s="5">
        <f>'I TRI'!F19+'II TRI'!F19</f>
        <v>957</v>
      </c>
      <c r="G19" s="5">
        <f>'I TRI'!G19+'II TRI'!G19</f>
        <v>728</v>
      </c>
    </row>
    <row r="20" spans="1:7" ht="16.5" x14ac:dyDescent="0.25">
      <c r="A20" s="5" t="s">
        <v>17</v>
      </c>
      <c r="B20" s="5">
        <f>'I TRI'!B20+'II TRI'!B20</f>
        <v>1929</v>
      </c>
      <c r="C20" s="5">
        <f>'I TRI'!C20+'II TRI'!C20</f>
        <v>1476</v>
      </c>
      <c r="D20" s="5">
        <f>'I TRI'!D20+'II TRI'!D20</f>
        <v>453</v>
      </c>
      <c r="E20" s="5">
        <f>'I TRI'!E20+'II TRI'!E20</f>
        <v>8801</v>
      </c>
      <c r="F20" s="5">
        <f>'I TRI'!F20+'II TRI'!F20</f>
        <v>7375</v>
      </c>
      <c r="G20" s="5">
        <f>'I TRI'!G20+'II TRI'!G20</f>
        <v>1426</v>
      </c>
    </row>
    <row r="21" spans="1:7" ht="16.5" x14ac:dyDescent="0.25">
      <c r="A21" s="5" t="s">
        <v>18</v>
      </c>
      <c r="B21" s="5">
        <f>'I TRI'!B21+'II TRI'!B21</f>
        <v>2871</v>
      </c>
      <c r="C21" s="5">
        <f>'I TRI'!C21+'II TRI'!C21</f>
        <v>1972</v>
      </c>
      <c r="D21" s="5">
        <f>'I TRI'!D21+'II TRI'!D21</f>
        <v>899</v>
      </c>
      <c r="E21" s="5">
        <f>'I TRI'!E21+'II TRI'!E21</f>
        <v>12962</v>
      </c>
      <c r="F21" s="5">
        <f>'I TRI'!F21+'II TRI'!F21</f>
        <v>9592</v>
      </c>
      <c r="G21" s="5">
        <f>'I TRI'!G21+'II TRI'!G21</f>
        <v>3370</v>
      </c>
    </row>
    <row r="22" spans="1:7" ht="16.5" x14ac:dyDescent="0.25">
      <c r="A22" s="5" t="s">
        <v>19</v>
      </c>
      <c r="B22" s="5">
        <f>'I TRI'!B22+'II TRI'!B22</f>
        <v>793</v>
      </c>
      <c r="C22" s="5">
        <f>'I TRI'!C22+'II TRI'!C22</f>
        <v>467</v>
      </c>
      <c r="D22" s="5">
        <f>'I TRI'!D22+'II TRI'!D22</f>
        <v>326</v>
      </c>
      <c r="E22" s="5">
        <f>'I TRI'!E22+'II TRI'!E22</f>
        <v>5216</v>
      </c>
      <c r="F22" s="5">
        <f>'I TRI'!F22+'II TRI'!F22</f>
        <v>3063</v>
      </c>
      <c r="G22" s="5">
        <f>'I TRI'!G22+'II TRI'!G22</f>
        <v>2153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I TRI</vt:lpstr>
      <vt:lpstr>ABRIL</vt:lpstr>
      <vt:lpstr>MAY</vt:lpstr>
      <vt:lpstr>JUN</vt:lpstr>
      <vt:lpstr>II TRI</vt:lpstr>
      <vt:lpstr>I SEM</vt:lpstr>
      <vt:lpstr>JUL</vt:lpstr>
      <vt:lpstr>AGOST</vt:lpstr>
      <vt:lpstr>SET</vt:lpstr>
      <vt:lpstr>III TRI</vt:lpstr>
      <vt:lpstr>OCT</vt:lpstr>
      <vt:lpstr>NOV</vt:lpstr>
      <vt:lpstr>DIC</vt:lpstr>
      <vt:lpstr>IV TRI</vt:lpstr>
      <vt:lpstr>II SEMES</vt:lpstr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USR</cp:lastModifiedBy>
  <dcterms:created xsi:type="dcterms:W3CDTF">2020-10-19T17:45:37Z</dcterms:created>
  <dcterms:modified xsi:type="dcterms:W3CDTF">2021-02-01T17:55:29Z</dcterms:modified>
</cp:coreProperties>
</file>